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5" yWindow="105" windowWidth="15600" windowHeight="9060"/>
  </bookViews>
  <sheets>
    <sheet name="Итог конкурса" sheetId="4" r:id="rId1"/>
    <sheet name="Член жюри1" sheetId="6" r:id="rId2"/>
    <sheet name="Член жюри 2" sheetId="1" r:id="rId3"/>
    <sheet name="Член жюри 3" sheetId="2" r:id="rId4"/>
    <sheet name="Член жюри 4" sheetId="3" r:id="rId5"/>
    <sheet name="Член жюри 5" sheetId="5" r:id="rId6"/>
    <sheet name="Член жюри 6" sheetId="7" r:id="rId7"/>
  </sheets>
  <definedNames>
    <definedName name="_xlnm._FilterDatabase" localSheetId="0" hidden="1">'Итог конкурса'!$A$5:$P$57</definedName>
  </definedNames>
  <calcPr calcId="145621"/>
</workbook>
</file>

<file path=xl/calcChain.xml><?xml version="1.0" encoding="utf-8"?>
<calcChain xmlns="http://schemas.openxmlformats.org/spreadsheetml/2006/main">
  <c r="E14" i="4" l="1"/>
  <c r="F14" i="4"/>
  <c r="G14" i="4"/>
  <c r="H14" i="4"/>
  <c r="I14" i="4"/>
  <c r="J14" i="4"/>
  <c r="K14" i="4"/>
  <c r="L14" i="4"/>
  <c r="M14" i="4"/>
  <c r="N14" i="4"/>
  <c r="O14" i="4"/>
  <c r="P14" i="4"/>
  <c r="E9" i="4"/>
  <c r="F9" i="4"/>
  <c r="G9" i="4"/>
  <c r="H9" i="4"/>
  <c r="I9" i="4"/>
  <c r="J9" i="4"/>
  <c r="K9" i="4"/>
  <c r="L9" i="4"/>
  <c r="M9" i="4"/>
  <c r="N9" i="4"/>
  <c r="O9" i="4"/>
  <c r="P9" i="4"/>
  <c r="E13" i="4"/>
  <c r="F13" i="4"/>
  <c r="G13" i="4"/>
  <c r="H13" i="4"/>
  <c r="I13" i="4"/>
  <c r="J13" i="4"/>
  <c r="K13" i="4"/>
  <c r="L13" i="4"/>
  <c r="M13" i="4"/>
  <c r="N13" i="4"/>
  <c r="O13" i="4"/>
  <c r="P13" i="4"/>
  <c r="E25" i="4"/>
  <c r="F25" i="4"/>
  <c r="G25" i="4"/>
  <c r="H25" i="4"/>
  <c r="I25" i="4"/>
  <c r="J25" i="4"/>
  <c r="K25" i="4"/>
  <c r="L25" i="4"/>
  <c r="M25" i="4"/>
  <c r="N25" i="4"/>
  <c r="O25" i="4"/>
  <c r="P25" i="4"/>
  <c r="E5" i="4"/>
  <c r="F5" i="4"/>
  <c r="G5" i="4"/>
  <c r="H5" i="4"/>
  <c r="I5" i="4"/>
  <c r="J5" i="4"/>
  <c r="K5" i="4"/>
  <c r="L5" i="4"/>
  <c r="M5" i="4"/>
  <c r="N5" i="4"/>
  <c r="O5" i="4"/>
  <c r="P5" i="4"/>
  <c r="E30" i="4"/>
  <c r="F30" i="4"/>
  <c r="G30" i="4"/>
  <c r="H30" i="4"/>
  <c r="I30" i="4"/>
  <c r="J30" i="4"/>
  <c r="K30" i="4"/>
  <c r="L30" i="4"/>
  <c r="M30" i="4"/>
  <c r="N30" i="4"/>
  <c r="O30" i="4"/>
  <c r="P30" i="4"/>
  <c r="E32" i="4"/>
  <c r="F32" i="4"/>
  <c r="G32" i="4"/>
  <c r="H32" i="4"/>
  <c r="I32" i="4"/>
  <c r="J32" i="4"/>
  <c r="K32" i="4"/>
  <c r="L32" i="4"/>
  <c r="M32" i="4"/>
  <c r="N32" i="4"/>
  <c r="O32" i="4"/>
  <c r="P32" i="4"/>
  <c r="E24" i="4"/>
  <c r="F24" i="4"/>
  <c r="G24" i="4"/>
  <c r="H24" i="4"/>
  <c r="I24" i="4"/>
  <c r="J24" i="4"/>
  <c r="K24" i="4"/>
  <c r="L24" i="4"/>
  <c r="M24" i="4"/>
  <c r="N24" i="4"/>
  <c r="O24" i="4"/>
  <c r="P24" i="4"/>
  <c r="E40" i="4"/>
  <c r="F40" i="4"/>
  <c r="G40" i="4"/>
  <c r="H40" i="4"/>
  <c r="I40" i="4"/>
  <c r="J40" i="4"/>
  <c r="K40" i="4"/>
  <c r="L40" i="4"/>
  <c r="M40" i="4"/>
  <c r="N40" i="4"/>
  <c r="O40" i="4"/>
  <c r="P40" i="4"/>
  <c r="E8" i="4"/>
  <c r="F8" i="4"/>
  <c r="G8" i="4"/>
  <c r="H8" i="4"/>
  <c r="I8" i="4"/>
  <c r="J8" i="4"/>
  <c r="K8" i="4"/>
  <c r="L8" i="4"/>
  <c r="M8" i="4"/>
  <c r="N8" i="4"/>
  <c r="O8" i="4"/>
  <c r="P8" i="4"/>
  <c r="E43" i="4"/>
  <c r="F43" i="4"/>
  <c r="G43" i="4"/>
  <c r="H43" i="4"/>
  <c r="I43" i="4"/>
  <c r="J43" i="4"/>
  <c r="K43" i="4"/>
  <c r="L43" i="4"/>
  <c r="M43" i="4"/>
  <c r="N43" i="4"/>
  <c r="O43" i="4"/>
  <c r="P43" i="4"/>
  <c r="E12" i="4"/>
  <c r="F12" i="4"/>
  <c r="G12" i="4"/>
  <c r="H12" i="4"/>
  <c r="I12" i="4"/>
  <c r="J12" i="4"/>
  <c r="K12" i="4"/>
  <c r="L12" i="4"/>
  <c r="M12" i="4"/>
  <c r="N12" i="4"/>
  <c r="O12" i="4"/>
  <c r="P12" i="4"/>
  <c r="E19" i="4"/>
  <c r="F19" i="4"/>
  <c r="G19" i="4"/>
  <c r="H19" i="4"/>
  <c r="I19" i="4"/>
  <c r="J19" i="4"/>
  <c r="K19" i="4"/>
  <c r="L19" i="4"/>
  <c r="M19" i="4"/>
  <c r="N19" i="4"/>
  <c r="O19" i="4"/>
  <c r="P19" i="4"/>
  <c r="E42" i="4"/>
  <c r="F42" i="4"/>
  <c r="G42" i="4"/>
  <c r="H42" i="4"/>
  <c r="I42" i="4"/>
  <c r="J42" i="4"/>
  <c r="K42" i="4"/>
  <c r="L42" i="4"/>
  <c r="M42" i="4"/>
  <c r="N42" i="4"/>
  <c r="O42" i="4"/>
  <c r="P42" i="4"/>
  <c r="E48" i="4"/>
  <c r="F48" i="4"/>
  <c r="G48" i="4"/>
  <c r="H48" i="4"/>
  <c r="I48" i="4"/>
  <c r="J48" i="4"/>
  <c r="K48" i="4"/>
  <c r="L48" i="4"/>
  <c r="M48" i="4"/>
  <c r="N48" i="4"/>
  <c r="O48" i="4"/>
  <c r="P48" i="4"/>
  <c r="E21" i="4"/>
  <c r="F21" i="4"/>
  <c r="G21" i="4"/>
  <c r="H21" i="4"/>
  <c r="I21" i="4"/>
  <c r="J21" i="4"/>
  <c r="K21" i="4"/>
  <c r="L21" i="4"/>
  <c r="M21" i="4"/>
  <c r="N21" i="4"/>
  <c r="O21" i="4"/>
  <c r="P21" i="4"/>
  <c r="E18" i="4"/>
  <c r="F18" i="4"/>
  <c r="G18" i="4"/>
  <c r="H18" i="4"/>
  <c r="I18" i="4"/>
  <c r="J18" i="4"/>
  <c r="K18" i="4"/>
  <c r="L18" i="4"/>
  <c r="M18" i="4"/>
  <c r="N18" i="4"/>
  <c r="O18" i="4"/>
  <c r="P18" i="4"/>
  <c r="E23" i="4"/>
  <c r="F23" i="4"/>
  <c r="G23" i="4"/>
  <c r="H23" i="4"/>
  <c r="I23" i="4"/>
  <c r="J23" i="4"/>
  <c r="K23" i="4"/>
  <c r="L23" i="4"/>
  <c r="M23" i="4"/>
  <c r="N23" i="4"/>
  <c r="O23" i="4"/>
  <c r="P23" i="4"/>
  <c r="E41" i="4"/>
  <c r="F41" i="4"/>
  <c r="G41" i="4"/>
  <c r="H41" i="4"/>
  <c r="I41" i="4"/>
  <c r="J41" i="4"/>
  <c r="K41" i="4"/>
  <c r="L41" i="4"/>
  <c r="M41" i="4"/>
  <c r="N41" i="4"/>
  <c r="O41" i="4"/>
  <c r="P41" i="4"/>
  <c r="E47" i="4"/>
  <c r="F47" i="4"/>
  <c r="G47" i="4"/>
  <c r="H47" i="4"/>
  <c r="I47" i="4"/>
  <c r="J47" i="4"/>
  <c r="K47" i="4"/>
  <c r="L47" i="4"/>
  <c r="M47" i="4"/>
  <c r="N47" i="4"/>
  <c r="O47" i="4"/>
  <c r="P47" i="4"/>
  <c r="E20" i="4"/>
  <c r="F20" i="4"/>
  <c r="G20" i="4"/>
  <c r="H20" i="4"/>
  <c r="I20" i="4"/>
  <c r="J20" i="4"/>
  <c r="K20" i="4"/>
  <c r="L20" i="4"/>
  <c r="M20" i="4"/>
  <c r="N20" i="4"/>
  <c r="O20" i="4"/>
  <c r="P20" i="4"/>
  <c r="E29" i="4"/>
  <c r="F29" i="4"/>
  <c r="G29" i="4"/>
  <c r="H29" i="4"/>
  <c r="I29" i="4"/>
  <c r="J29" i="4"/>
  <c r="K29" i="4"/>
  <c r="L29" i="4"/>
  <c r="M29" i="4"/>
  <c r="N29" i="4"/>
  <c r="O29" i="4"/>
  <c r="P29" i="4"/>
  <c r="E44" i="4"/>
  <c r="F44" i="4"/>
  <c r="G44" i="4"/>
  <c r="H44" i="4"/>
  <c r="I44" i="4"/>
  <c r="J44" i="4"/>
  <c r="K44" i="4"/>
  <c r="L44" i="4"/>
  <c r="M44" i="4"/>
  <c r="N44" i="4"/>
  <c r="O44" i="4"/>
  <c r="P44" i="4"/>
  <c r="E33" i="4"/>
  <c r="F33" i="4"/>
  <c r="G33" i="4"/>
  <c r="H33" i="4"/>
  <c r="I33" i="4"/>
  <c r="J33" i="4"/>
  <c r="K33" i="4"/>
  <c r="L33" i="4"/>
  <c r="M33" i="4"/>
  <c r="N33" i="4"/>
  <c r="O33" i="4"/>
  <c r="P33" i="4"/>
  <c r="E28" i="4"/>
  <c r="F28" i="4"/>
  <c r="G28" i="4"/>
  <c r="H28" i="4"/>
  <c r="I28" i="4"/>
  <c r="J28" i="4"/>
  <c r="K28" i="4"/>
  <c r="L28" i="4"/>
  <c r="M28" i="4"/>
  <c r="N28" i="4"/>
  <c r="O28" i="4"/>
  <c r="P28" i="4"/>
  <c r="E34" i="4"/>
  <c r="F34" i="4"/>
  <c r="G34" i="4"/>
  <c r="H34" i="4"/>
  <c r="I34" i="4"/>
  <c r="J34" i="4"/>
  <c r="K34" i="4"/>
  <c r="L34" i="4"/>
  <c r="M34" i="4"/>
  <c r="N34" i="4"/>
  <c r="O34" i="4"/>
  <c r="P34" i="4"/>
  <c r="E31" i="4"/>
  <c r="F31" i="4"/>
  <c r="G31" i="4"/>
  <c r="H31" i="4"/>
  <c r="I31" i="4"/>
  <c r="J31" i="4"/>
  <c r="K31" i="4"/>
  <c r="L31" i="4"/>
  <c r="M31" i="4"/>
  <c r="N31" i="4"/>
  <c r="O31" i="4"/>
  <c r="P31" i="4"/>
  <c r="E10" i="4"/>
  <c r="F10" i="4"/>
  <c r="G10" i="4"/>
  <c r="H10" i="4"/>
  <c r="I10" i="4"/>
  <c r="J10" i="4"/>
  <c r="K10" i="4"/>
  <c r="L10" i="4"/>
  <c r="M10" i="4"/>
  <c r="N10" i="4"/>
  <c r="O10" i="4"/>
  <c r="P10" i="4"/>
  <c r="E11" i="4"/>
  <c r="F11" i="4"/>
  <c r="G11" i="4"/>
  <c r="H11" i="4"/>
  <c r="I11" i="4"/>
  <c r="J11" i="4"/>
  <c r="K11" i="4"/>
  <c r="L11" i="4"/>
  <c r="M11" i="4"/>
  <c r="N11" i="4"/>
  <c r="O11" i="4"/>
  <c r="P11" i="4"/>
  <c r="E22" i="4"/>
  <c r="F22" i="4"/>
  <c r="G22" i="4"/>
  <c r="H22" i="4"/>
  <c r="I22" i="4"/>
  <c r="J22" i="4"/>
  <c r="K22" i="4"/>
  <c r="L22" i="4"/>
  <c r="M22" i="4"/>
  <c r="N22" i="4"/>
  <c r="O22" i="4"/>
  <c r="P22" i="4"/>
  <c r="E37" i="4"/>
  <c r="F37" i="4"/>
  <c r="G37" i="4"/>
  <c r="H37" i="4"/>
  <c r="I37" i="4"/>
  <c r="J37" i="4"/>
  <c r="K37" i="4"/>
  <c r="L37" i="4"/>
  <c r="M37" i="4"/>
  <c r="N37" i="4"/>
  <c r="O37" i="4"/>
  <c r="P37" i="4"/>
  <c r="E46" i="4"/>
  <c r="F46" i="4"/>
  <c r="G46" i="4"/>
  <c r="H46" i="4"/>
  <c r="I46" i="4"/>
  <c r="J46" i="4"/>
  <c r="K46" i="4"/>
  <c r="L46" i="4"/>
  <c r="M46" i="4"/>
  <c r="N46" i="4"/>
  <c r="O46" i="4"/>
  <c r="P46" i="4"/>
  <c r="E6" i="4"/>
  <c r="F6" i="4"/>
  <c r="G6" i="4"/>
  <c r="H6" i="4"/>
  <c r="I6" i="4"/>
  <c r="J6" i="4"/>
  <c r="K6" i="4"/>
  <c r="L6" i="4"/>
  <c r="M6" i="4"/>
  <c r="N6" i="4"/>
  <c r="O6" i="4"/>
  <c r="E15" i="4"/>
  <c r="F15" i="4"/>
  <c r="G15" i="4"/>
  <c r="H15" i="4"/>
  <c r="I15" i="4"/>
  <c r="J15" i="4"/>
  <c r="K15" i="4"/>
  <c r="L15" i="4"/>
  <c r="M15" i="4"/>
  <c r="N15" i="4"/>
  <c r="O15" i="4"/>
  <c r="P15" i="4"/>
  <c r="E45" i="4"/>
  <c r="F45" i="4"/>
  <c r="G45" i="4"/>
  <c r="H45" i="4"/>
  <c r="I45" i="4"/>
  <c r="J45" i="4"/>
  <c r="K45" i="4"/>
  <c r="L45" i="4"/>
  <c r="M45" i="4"/>
  <c r="N45" i="4"/>
  <c r="O45" i="4"/>
  <c r="P45" i="4"/>
  <c r="E35" i="4"/>
  <c r="F35" i="4"/>
  <c r="G35" i="4"/>
  <c r="H35" i="4"/>
  <c r="I35" i="4"/>
  <c r="J35" i="4"/>
  <c r="K35" i="4"/>
  <c r="L35" i="4"/>
  <c r="M35" i="4"/>
  <c r="N35" i="4"/>
  <c r="O35" i="4"/>
  <c r="P35" i="4"/>
  <c r="E36" i="4"/>
  <c r="F36" i="4"/>
  <c r="G36" i="4"/>
  <c r="H36" i="4"/>
  <c r="I36" i="4"/>
  <c r="J36" i="4"/>
  <c r="K36" i="4"/>
  <c r="L36" i="4"/>
  <c r="M36" i="4"/>
  <c r="N36" i="4"/>
  <c r="O36" i="4"/>
  <c r="P36" i="4"/>
  <c r="E38" i="4"/>
  <c r="F38" i="4"/>
  <c r="G38" i="4"/>
  <c r="H38" i="4"/>
  <c r="I38" i="4"/>
  <c r="J38" i="4"/>
  <c r="K38" i="4"/>
  <c r="L38" i="4"/>
  <c r="M38" i="4"/>
  <c r="N38" i="4"/>
  <c r="O38" i="4"/>
  <c r="P38" i="4"/>
  <c r="E16" i="4"/>
  <c r="F16" i="4"/>
  <c r="G16" i="4"/>
  <c r="H16" i="4"/>
  <c r="I16" i="4"/>
  <c r="J16" i="4"/>
  <c r="K16" i="4"/>
  <c r="L16" i="4"/>
  <c r="M16" i="4"/>
  <c r="N16" i="4"/>
  <c r="O16" i="4"/>
  <c r="P16" i="4"/>
  <c r="E39" i="4"/>
  <c r="F39" i="4"/>
  <c r="G39" i="4"/>
  <c r="H39" i="4"/>
  <c r="I39" i="4"/>
  <c r="J39" i="4"/>
  <c r="K39" i="4"/>
  <c r="L39" i="4"/>
  <c r="M39" i="4"/>
  <c r="N39" i="4"/>
  <c r="O39" i="4"/>
  <c r="P39" i="4"/>
  <c r="E17" i="4"/>
  <c r="F17" i="4"/>
  <c r="G17" i="4"/>
  <c r="H17" i="4"/>
  <c r="I17" i="4"/>
  <c r="J17" i="4"/>
  <c r="K17" i="4"/>
  <c r="L17" i="4"/>
  <c r="M17" i="4"/>
  <c r="N17" i="4"/>
  <c r="O17" i="4"/>
  <c r="P17" i="4"/>
  <c r="E26" i="4"/>
  <c r="F26" i="4"/>
  <c r="G26" i="4"/>
  <c r="H26" i="4"/>
  <c r="I26" i="4"/>
  <c r="J26" i="4"/>
  <c r="K26" i="4"/>
  <c r="L26" i="4"/>
  <c r="M26" i="4"/>
  <c r="N26" i="4"/>
  <c r="O26" i="4"/>
  <c r="P26" i="4"/>
  <c r="E27" i="4"/>
  <c r="F27" i="4"/>
  <c r="G27" i="4"/>
  <c r="H27" i="4"/>
  <c r="I27" i="4"/>
  <c r="J27" i="4"/>
  <c r="K27" i="4"/>
  <c r="L27" i="4"/>
  <c r="M27" i="4"/>
  <c r="N27" i="4"/>
  <c r="O27" i="4"/>
  <c r="F7" i="4"/>
  <c r="G7" i="4"/>
  <c r="H7" i="4"/>
  <c r="I7" i="4"/>
  <c r="J7" i="4"/>
  <c r="K7" i="4"/>
  <c r="L7" i="4"/>
  <c r="M7" i="4"/>
  <c r="N7" i="4"/>
  <c r="O7" i="4"/>
  <c r="P7" i="4"/>
  <c r="E7" i="4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46" i="7" l="1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46" i="3"/>
  <c r="P27" i="4" s="1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46" i="2"/>
  <c r="P45" i="2"/>
  <c r="P44" i="2"/>
  <c r="P43" i="2"/>
  <c r="P42" i="2"/>
  <c r="P41" i="2"/>
  <c r="P40" i="2"/>
  <c r="P39" i="2"/>
  <c r="P38" i="2"/>
  <c r="P37" i="2"/>
  <c r="P36" i="2"/>
  <c r="P6" i="4" s="1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46" i="1" l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7" i="1" l="1"/>
  <c r="P8" i="1"/>
  <c r="P6" i="1"/>
  <c r="P16" i="1"/>
  <c r="P3" i="1"/>
  <c r="P4" i="1"/>
  <c r="P14" i="1"/>
  <c r="P12" i="1"/>
  <c r="P11" i="1"/>
  <c r="P15" i="1"/>
  <c r="P13" i="1"/>
  <c r="P10" i="1"/>
  <c r="P9" i="1"/>
  <c r="P5" i="1"/>
  <c r="P56" i="3" l="1"/>
</calcChain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<sst xmlns="http://schemas.openxmlformats.org/spreadsheetml/2006/main" count="1486" uniqueCount="349">
  <si>
    <t>формулировка проблемы, реализуемость и конкретность цели и задач исследования</t>
  </si>
  <si>
    <t>четкость определения круга объектов, обоснование их выбора, необходимая исходная информация - происхождение, хозяйственное значение</t>
  </si>
  <si>
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</si>
  <si>
    <t>соответствие выводов поставленным задачам</t>
  </si>
  <si>
    <t>конкретность и согласие с полученными результатами, соответствие общепринятым фактам, отсутствие голословных утверждений</t>
  </si>
  <si>
    <t>нетривиальность, качественное или количественное расширение существующего представления об объекте исследования</t>
  </si>
  <si>
    <t>грамотность текстовой части, научность стиля, баланс корректности, информативности и доступности изложения</t>
  </si>
  <si>
    <t xml:space="preserve">Фамилия Имя </t>
  </si>
  <si>
    <t>Школа</t>
  </si>
  <si>
    <t>Учитель (руководитель)</t>
  </si>
  <si>
    <t>Тема доклада</t>
  </si>
  <si>
    <t>актуальность</t>
  </si>
  <si>
    <t>оформление</t>
  </si>
  <si>
    <t>постановка задачи</t>
  </si>
  <si>
    <t>характеристика объекта</t>
  </si>
  <si>
    <t>техника исследования</t>
  </si>
  <si>
    <t>соответствие выводов</t>
  </si>
  <si>
    <t>обоснованность выводов и утверждений</t>
  </si>
  <si>
    <t>новизна результатов</t>
  </si>
  <si>
    <t>практическая значимость</t>
  </si>
  <si>
    <t>грамматика и стилистика</t>
  </si>
  <si>
    <t>Штрафные баллы и бонусы</t>
  </si>
  <si>
    <t>Сумма баллов</t>
  </si>
  <si>
    <t>Чернова Ольга Васильевна</t>
  </si>
  <si>
    <t>Шацких Марина Алексеевна</t>
  </si>
  <si>
    <t>Еременко Елена Борисовна</t>
  </si>
  <si>
    <t>обоснованность выводов</t>
  </si>
  <si>
    <r>
      <t xml:space="preserve">Название доклада, </t>
    </r>
    <r>
      <rPr>
        <i/>
        <sz val="12"/>
        <color theme="1"/>
        <rFont val="Times New Roman"/>
        <family val="1"/>
        <charset val="204"/>
      </rPr>
      <t>номинация</t>
    </r>
  </si>
  <si>
    <t>Комментарии</t>
  </si>
  <si>
    <t>Фамилия, имя участника</t>
  </si>
  <si>
    <t>Критерии оценки</t>
  </si>
  <si>
    <t>Награждение</t>
  </si>
  <si>
    <t>МБОУ Панинская СОШ, Воронежская обл., РФ</t>
  </si>
  <si>
    <t>МБОУ лицей с. Долгоруково, Липецкая обл., РФ</t>
  </si>
  <si>
    <t xml:space="preserve">Лопатченко Ирина Анатольевна </t>
  </si>
  <si>
    <t>Горбунова Наталья Васильевна, Решетников Евгений Анатольевич</t>
  </si>
  <si>
    <t>МБОУ СОШ № 92 г. Воронеж, РФ</t>
  </si>
  <si>
    <t>Чурилина Елена Васильевна</t>
  </si>
  <si>
    <t xml:space="preserve">Антименко Антон,Чернова Алина  </t>
  </si>
  <si>
    <t xml:space="preserve">Белова Екатерина </t>
  </si>
  <si>
    <t>МБОУ СОШ №95, г. Воронеж, РФ</t>
  </si>
  <si>
    <t xml:space="preserve">Соловьёва Елена Алексеевна </t>
  </si>
  <si>
    <t>Боков Дмитрий</t>
  </si>
  <si>
    <t xml:space="preserve">Решетников Евгений Анатольевич </t>
  </si>
  <si>
    <t>МБОУ СОШ № 67 г. Воронеж, РФ</t>
  </si>
  <si>
    <t>Строчилина Татьяна Владимировна</t>
  </si>
  <si>
    <t xml:space="preserve">Ковалева Ульяна 
</t>
  </si>
  <si>
    <t xml:space="preserve">МБОУ Панинская СОШ, Воронежская обл., РФ
</t>
  </si>
  <si>
    <t xml:space="preserve">Чернова Ольга Васильевна
</t>
  </si>
  <si>
    <t xml:space="preserve">Корнев Дмитрий </t>
  </si>
  <si>
    <t xml:space="preserve">Кучина Виктория, Прощелыкина Юлия  
</t>
  </si>
  <si>
    <r>
      <t xml:space="preserve">До картошки, как до истины, голыми руками не докопаешься  </t>
    </r>
    <r>
      <rPr>
        <i/>
        <sz val="12"/>
        <color rgb="FF000000"/>
        <rFont val="Times New Roman"/>
        <family val="1"/>
        <charset val="204"/>
      </rPr>
      <t>Химия пищи</t>
    </r>
  </si>
  <si>
    <r>
      <t xml:space="preserve">Современные аналитические методы оценки качества и фальсификации продуктов питания </t>
    </r>
    <r>
      <rPr>
        <i/>
        <sz val="12"/>
        <color theme="1"/>
        <rFont val="Times New Roman"/>
        <family val="1"/>
        <charset val="204"/>
      </rPr>
      <t>Химия пищи</t>
    </r>
  </si>
  <si>
    <r>
      <t xml:space="preserve">Поговорим о молоке </t>
    </r>
    <r>
      <rPr>
        <i/>
        <sz val="12"/>
        <color theme="1"/>
        <rFont val="Times New Roman"/>
        <family val="1"/>
        <charset val="204"/>
      </rPr>
      <t>Химия пищи</t>
    </r>
  </si>
  <si>
    <r>
      <t xml:space="preserve">Приготовление кваса с использованием экстракта стевии </t>
    </r>
    <r>
      <rPr>
        <i/>
        <sz val="12"/>
        <color theme="1"/>
        <rFont val="Times New Roman"/>
        <family val="1"/>
        <charset val="204"/>
      </rPr>
      <t>Химия пищи</t>
    </r>
  </si>
  <si>
    <r>
      <t xml:space="preserve">Определение показателей качества сдобных пшеничных сухарей            </t>
    </r>
    <r>
      <rPr>
        <i/>
        <sz val="12"/>
        <color theme="1"/>
        <rFont val="Times New Roman"/>
        <family val="1"/>
        <charset val="204"/>
      </rPr>
      <t>Химия пищи</t>
    </r>
  </si>
  <si>
    <r>
      <rPr>
        <b/>
        <sz val="12"/>
        <color theme="1"/>
        <rFont val="Times New Roman"/>
        <family val="1"/>
        <charset val="204"/>
      </rPr>
      <t>Методы разделения и переработки пластиковых отходов</t>
    </r>
    <r>
      <rPr>
        <b/>
        <sz val="9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Экологическая химия</t>
    </r>
  </si>
  <si>
    <t xml:space="preserve">Маслова Екатерина
</t>
  </si>
  <si>
    <t>МБОУ СОШ №43, г. Воронеж, РФ</t>
  </si>
  <si>
    <t>Безгребельная Галина Николаевна</t>
  </si>
  <si>
    <r>
      <t xml:space="preserve">Как вырастить кристалл? </t>
    </r>
    <r>
      <rPr>
        <i/>
        <sz val="12"/>
        <color rgb="FF000000"/>
        <rFont val="Times New Roman"/>
        <family val="1"/>
        <charset val="204"/>
      </rPr>
      <t>Прикладная химия</t>
    </r>
  </si>
  <si>
    <t xml:space="preserve">Полякова Наталья </t>
  </si>
  <si>
    <t>МКОУ Копанищенская СОШ Лискинского района Воронежской области, РФ</t>
  </si>
  <si>
    <r>
      <t xml:space="preserve">Жемчуг на нашем столе                </t>
    </r>
    <r>
      <rPr>
        <i/>
        <sz val="12"/>
        <color rgb="FF000000"/>
        <rFont val="Times New Roman"/>
        <family val="1"/>
        <charset val="204"/>
      </rPr>
      <t>Химия пищи</t>
    </r>
  </si>
  <si>
    <t xml:space="preserve">Рязанцева Марина </t>
  </si>
  <si>
    <t xml:space="preserve">
Чернова Ольга Васильевна</t>
  </si>
  <si>
    <r>
      <rPr>
        <b/>
        <sz val="12"/>
        <color rgb="FF000000"/>
        <rFont val="Times New Roman"/>
        <family val="1"/>
        <charset val="204"/>
      </rPr>
      <t xml:space="preserve">Натуральный яблочный уксус в домашних условиях </t>
    </r>
    <r>
      <rPr>
        <sz val="12"/>
        <color rgb="FF000000"/>
        <rFont val="Times New Roman"/>
        <family val="1"/>
        <charset val="204"/>
      </rPr>
      <t xml:space="preserve">        </t>
    </r>
    <r>
      <rPr>
        <i/>
        <sz val="12"/>
        <color rgb="FF000000"/>
        <rFont val="Times New Roman"/>
        <family val="1"/>
        <charset val="204"/>
      </rPr>
      <t xml:space="preserve">Химия пищи    </t>
    </r>
    <r>
      <rPr>
        <sz val="12"/>
        <color rgb="FF000000"/>
        <rFont val="Times New Roman"/>
        <family val="1"/>
        <charset val="204"/>
      </rPr>
      <t xml:space="preserve">      </t>
    </r>
  </si>
  <si>
    <t xml:space="preserve">Сердюкова Ирина,Коротких Алла </t>
  </si>
  <si>
    <r>
      <t xml:space="preserve">Взгляд на молоко через призму химии              </t>
    </r>
    <r>
      <rPr>
        <i/>
        <sz val="12"/>
        <color rgb="FF000000"/>
        <rFont val="Times New Roman"/>
        <family val="1"/>
        <charset val="204"/>
      </rPr>
      <t>Химия пищи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</si>
  <si>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Чурилина Елена Васильевна , Василенко Л.И. </t>
  </si>
  <si>
    <t xml:space="preserve">Федорова Анна, Юткина Анастасия  
</t>
  </si>
  <si>
    <t xml:space="preserve">Филиппов Иван </t>
  </si>
  <si>
    <r>
      <t xml:space="preserve"> </t>
    </r>
    <r>
      <rPr>
        <b/>
        <sz val="12"/>
        <color rgb="FF000000"/>
        <rFont val="Times New Roman"/>
        <family val="1"/>
        <charset val="204"/>
      </rPr>
      <t xml:space="preserve">Исследование овощей и фруктов на наличие нитратов         </t>
    </r>
    <r>
      <rPr>
        <i/>
        <sz val="12"/>
        <color rgb="FF000000"/>
        <rFont val="Times New Roman"/>
        <family val="1"/>
        <charset val="204"/>
      </rPr>
      <t xml:space="preserve">Химия пищи 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</si>
  <si>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Чернов Александр </t>
  </si>
  <si>
    <r>
      <t xml:space="preserve">Тайд» или не «Тайд» - вот в чем вопрос </t>
    </r>
    <r>
      <rPr>
        <i/>
        <sz val="12"/>
        <color rgb="FF000000"/>
        <rFont val="Times New Roman"/>
        <family val="1"/>
        <charset val="204"/>
      </rPr>
      <t>Прикладная химия</t>
    </r>
  </si>
  <si>
    <t xml:space="preserve">Чувикова Ирина </t>
  </si>
  <si>
    <t>Микро и макроэлементы, их соединения и роль в биологических процессах</t>
  </si>
  <si>
    <t xml:space="preserve">Шабунин Артем  </t>
  </si>
  <si>
    <r>
      <t xml:space="preserve">Коррозия металлов. </t>
    </r>
    <r>
      <rPr>
        <i/>
        <sz val="12"/>
        <color theme="1"/>
        <rFont val="Times New Roman"/>
        <family val="1"/>
        <charset val="204"/>
      </rPr>
      <t>Прикладная химия</t>
    </r>
  </si>
  <si>
    <r>
      <t xml:space="preserve">Тайны мороженого    </t>
    </r>
    <r>
      <rPr>
        <i/>
        <sz val="12"/>
        <color theme="1"/>
        <rFont val="Times New Roman"/>
        <family val="1"/>
        <charset val="204"/>
      </rPr>
      <t xml:space="preserve">Химия пищи  </t>
    </r>
  </si>
  <si>
    <t xml:space="preserve">Шеин Евгений </t>
  </si>
  <si>
    <t>МБОУ «Лицей «МОК №2» , Воронеж, РФ</t>
  </si>
  <si>
    <t xml:space="preserve">Шапошников Леонид Александрович </t>
  </si>
  <si>
    <r>
      <t xml:space="preserve">Оценка водного потенциала питьевых ресурсов г. Воронежа    </t>
    </r>
    <r>
      <rPr>
        <i/>
        <sz val="11"/>
        <color theme="1"/>
        <rFont val="Times New Roman"/>
        <family val="1"/>
        <charset val="204"/>
      </rPr>
      <t>Экологическая химия</t>
    </r>
  </si>
  <si>
    <t xml:space="preserve">Строчилина Полина </t>
  </si>
  <si>
    <r>
      <t xml:space="preserve">Идентификация углеродных наноматериалов оптическими методами </t>
    </r>
    <r>
      <rPr>
        <i/>
        <sz val="12"/>
        <color theme="1"/>
        <rFont val="Times New Roman"/>
        <family val="1"/>
        <charset val="204"/>
      </rPr>
      <t>Высокомолекулярные соединения: строение, свойства, применение</t>
    </r>
  </si>
  <si>
    <r>
      <t xml:space="preserve">Сосиски в нашей жизни   </t>
    </r>
    <r>
      <rPr>
        <i/>
        <sz val="11"/>
        <color rgb="FF000000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</si>
  <si>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>Работы участников Международного конкурса "Химия - основа жизни" (2018)</t>
  </si>
  <si>
    <t>Докучаева Дарья</t>
  </si>
  <si>
    <t>МБОУ СОШ №40, Воронеж, РФ</t>
  </si>
  <si>
    <t>Качурина Елена Евгеньевна</t>
  </si>
  <si>
    <r>
      <t xml:space="preserve">Морской женьшень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</si>
  <si>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Исаев Егор, Дронов Павел </t>
  </si>
  <si>
    <t>МБОУЛ «ВУВК им. А. П. Киселева», Воронеж, РФ</t>
  </si>
  <si>
    <t xml:space="preserve">Еременко Елена Борисовна, Панина Евгения Владимировна (научный консультант)  </t>
  </si>
  <si>
    <r>
      <t>Оценка качества растительных масел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</si>
  <si>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 xml:space="preserve">Потюпкина Александра, Мартыненко Жанна   </t>
  </si>
  <si>
    <r>
      <t xml:space="preserve">Оценка качества мясной продукции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</si>
  <si>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Смагина Мария, Амелина Полина  </t>
  </si>
  <si>
    <t xml:space="preserve"> МБОУЛ «ВУВК им. А. П. Киселева», Воронеж, РФ</t>
  </si>
  <si>
    <r>
      <rPr>
        <b/>
        <sz val="12"/>
        <color theme="1"/>
        <rFont val="Times New Roman"/>
        <family val="1"/>
        <charset val="204"/>
      </rPr>
      <t xml:space="preserve">Оценка качества молочной продукции </t>
    </r>
    <r>
      <rPr>
        <sz val="12"/>
        <color theme="1"/>
        <rFont val="Times New Roman"/>
        <family val="1"/>
        <charset val="204"/>
      </rPr>
      <t xml:space="preserve">      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</si>
  <si>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Иванников  Александр  </t>
  </si>
  <si>
    <t>МКОУ «Бодеевская СОШ», Воронежская область, РФ</t>
  </si>
  <si>
    <t>Зайчиков Владимир Васильевич</t>
  </si>
  <si>
    <r>
      <t xml:space="preserve">Фальсификация   алкогольной продукции </t>
    </r>
    <r>
      <rPr>
        <i/>
        <sz val="12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</si>
  <si>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>Брездынюк Екатерина</t>
  </si>
  <si>
    <t>МБОУ гимназия № 9, Воронеж, РФ</t>
  </si>
  <si>
    <t>Пономарева Елена Александровна</t>
  </si>
  <si>
    <r>
      <t xml:space="preserve">Самый витаминный цитрус            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</si>
  <si>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Молозина Екатерина </t>
  </si>
  <si>
    <t xml:space="preserve">Тульская Елизавета Викторовна, Горбенко Ольга Васильевна  </t>
  </si>
  <si>
    <r>
      <t xml:space="preserve">Оценка качества майонеза        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</si>
  <si>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Масленникова Александра  </t>
  </si>
  <si>
    <t>МБОУ «СОШ №25 с УИОП им. Б.И. Рябцева» г. Россошь, Воронежская обл., РФ</t>
  </si>
  <si>
    <t xml:space="preserve">МБОУ гимназия №7, Воронеж, РФ </t>
  </si>
  <si>
    <t>Лопатченко Ирина Анатольевна</t>
  </si>
  <si>
    <r>
      <t xml:space="preserve">Изучаем майонез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</si>
  <si>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Ванькина Кристина </t>
  </si>
  <si>
    <t>Дерюгина Наталья Александровна</t>
  </si>
  <si>
    <r>
      <t xml:space="preserve">Витамин С в продуктах питания </t>
    </r>
    <r>
      <rPr>
        <i/>
        <sz val="12"/>
        <color rgb="FF000000"/>
        <rFont val="Times New Roman"/>
        <family val="1"/>
        <charset val="204"/>
      </rPr>
      <t>Химия пищи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</si>
  <si>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Романенко Анастасия  </t>
  </si>
  <si>
    <t>МБОУ гимназия №9, Воронеж, РФ</t>
  </si>
  <si>
    <r>
      <rPr>
        <b/>
        <sz val="12"/>
        <color theme="1"/>
        <rFont val="Times New Roman"/>
        <family val="1"/>
        <charset val="204"/>
      </rPr>
      <t>«Кока-кола» - за и против</t>
    </r>
    <r>
      <rPr>
        <sz val="12"/>
        <color theme="1"/>
        <rFont val="Times New Roman"/>
        <family val="1"/>
        <charset val="204"/>
      </rPr>
      <t xml:space="preserve">            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</si>
  <si>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Десятерик Екатерина  </t>
  </si>
  <si>
    <r>
      <t xml:space="preserve">Выявления фальсификатов среди йогуртов </t>
    </r>
    <r>
      <rPr>
        <i/>
        <sz val="12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</si>
  <si>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МБОУ гимназия №7 им. Воронцова В.М., Воронеж, РФ </t>
  </si>
  <si>
    <t>Хайменова Виктория</t>
  </si>
  <si>
    <t>Горбенко Ольга Васильевна, Карманова Елена Александровна</t>
  </si>
  <si>
    <r>
      <t xml:space="preserve">Физико-химические способы повышения всхожести семян томата  </t>
    </r>
    <r>
      <rPr>
        <i/>
        <sz val="12"/>
        <color theme="1"/>
        <rFont val="Times New Roman"/>
        <family val="1"/>
        <charset val="204"/>
      </rPr>
      <t>Строение и свойства природных органических соединений…</t>
    </r>
  </si>
  <si>
    <t>Коржова Полина</t>
  </si>
  <si>
    <r>
      <t xml:space="preserve">Природные  индикаторы </t>
    </r>
    <r>
      <rPr>
        <i/>
        <sz val="12"/>
        <color theme="1"/>
        <rFont val="Times New Roman"/>
        <family val="1"/>
        <charset val="204"/>
      </rPr>
      <t>Строение и свойства природных органических соединений…</t>
    </r>
  </si>
  <si>
    <t>Акопян Карине</t>
  </si>
  <si>
    <t>МБОУ “Гимназия им. И. С. Никитина”, Воронеж, РФ</t>
  </si>
  <si>
    <t>Купрюхина Наталья Николаевна</t>
  </si>
  <si>
    <r>
      <t xml:space="preserve">Изменчивый цветок  </t>
    </r>
    <r>
      <rPr>
        <i/>
        <sz val="12"/>
        <color rgb="FF000000"/>
        <rFont val="Times New Roman"/>
        <family val="1"/>
        <charset val="204"/>
      </rPr>
      <t>Прикладная химия</t>
    </r>
  </si>
  <si>
    <t xml:space="preserve">Сенникова Анастасия </t>
  </si>
  <si>
    <t>МБОУ «СОШ №25 с УИОП им. Б.И. Рябцева» г. Россошь,г. Воронежская обл., РФ</t>
  </si>
  <si>
    <t xml:space="preserve">МБОУ «СОШ №25 с УИОП им. Б.И. Рябцева» г. Россошь,г. Воронежская обл., РФ </t>
  </si>
  <si>
    <t>Тульская Елизавета Викторовна, Горбенко Ольга Васильевна</t>
  </si>
  <si>
    <r>
      <t xml:space="preserve">Влияние дезинфектантов на микроорганизмы </t>
    </r>
    <r>
      <rPr>
        <i/>
        <sz val="12"/>
        <color theme="1"/>
        <rFont val="Times New Roman"/>
        <family val="1"/>
        <charset val="204"/>
      </rPr>
      <t>Прикладная химия</t>
    </r>
    <r>
      <rPr>
        <b/>
        <sz val="12"/>
        <color theme="1"/>
        <rFont val="Times New Roman"/>
        <family val="1"/>
        <charset val="204"/>
      </rPr>
      <t xml:space="preserve">         </t>
    </r>
  </si>
  <si>
    <t xml:space="preserve">Агеев Федор </t>
  </si>
  <si>
    <t>Муниципальное  бюджетное общеобразовательное учреждение-гимназия №34 г.Орёл, РФ</t>
  </si>
  <si>
    <t xml:space="preserve">Штрайхер Ирина Владимировна, 
Ампилогова Татьяна Анатольевна
</t>
  </si>
  <si>
    <r>
      <t xml:space="preserve">Влияние соков, содержащих антоцианы, на развитие молочнокислого брожения под действием бактерий Bifidobakterium bifidum            </t>
    </r>
    <r>
      <rPr>
        <i/>
        <sz val="12"/>
        <color theme="1"/>
        <rFont val="Times New Roman"/>
        <family val="1"/>
        <charset val="204"/>
      </rPr>
      <t>Химия пищи</t>
    </r>
  </si>
  <si>
    <t>Загайнов Алексей</t>
  </si>
  <si>
    <r>
      <t xml:space="preserve">Оценка экологического состояния воды реки Орлик путем качественного анализа </t>
    </r>
    <r>
      <rPr>
        <i/>
        <sz val="12"/>
        <color rgb="FF000000"/>
        <rFont val="Times New Roman"/>
        <family val="1"/>
        <charset val="204"/>
      </rPr>
      <t xml:space="preserve">Экологическая химия  </t>
    </r>
    <r>
      <rPr>
        <b/>
        <sz val="12"/>
        <color rgb="FF000000"/>
        <rFont val="Times New Roman"/>
        <family val="1"/>
        <charset val="204"/>
      </rPr>
      <t xml:space="preserve">    </t>
    </r>
  </si>
  <si>
    <t>Ямбулатова Елизавета</t>
  </si>
  <si>
    <t xml:space="preserve">Штрайхер Ирина Владимировна, 
</t>
  </si>
  <si>
    <r>
      <t xml:space="preserve">Правда о моющих средствах для посуды </t>
    </r>
    <r>
      <rPr>
        <b/>
        <i/>
        <sz val="12"/>
        <color theme="1"/>
        <rFont val="Times New Roman"/>
        <family val="1"/>
        <charset val="204"/>
      </rPr>
      <t>Экологическая химия</t>
    </r>
  </si>
  <si>
    <t>Арутюнян Лёва</t>
  </si>
  <si>
    <t>МБОУ СОШ № 40, г. Воронеж, РФ</t>
  </si>
  <si>
    <t>Денисова Наталья Анатольевна, Перегончая Ольга Владимировна</t>
  </si>
  <si>
    <r>
      <t xml:space="preserve">Оценка состояния почв в городе и за городом </t>
    </r>
    <r>
      <rPr>
        <i/>
        <sz val="12"/>
        <color theme="1"/>
        <rFont val="Times New Roman"/>
        <family val="1"/>
        <charset val="204"/>
      </rPr>
      <t xml:space="preserve">Экологическая химия </t>
    </r>
  </si>
  <si>
    <t xml:space="preserve">Баскакова Алена, Труфакина Анастасия </t>
  </si>
  <si>
    <r>
      <t xml:space="preserve">Оценка белковой ценности кормов для собак </t>
    </r>
    <r>
      <rPr>
        <i/>
        <sz val="12"/>
        <color theme="1"/>
        <rFont val="Times New Roman"/>
        <family val="1"/>
        <charset val="204"/>
      </rPr>
      <t>Прикладная химия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</si>
  <si>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Бакланова София,  Котова Екатерина 
</t>
  </si>
  <si>
    <t>МБОУ СОШ №43 г. Воронеж, РФ</t>
  </si>
  <si>
    <t>Бегребельная Галина Николаевна</t>
  </si>
  <si>
    <r>
      <t xml:space="preserve">Вегетарианство «за» и «против»  </t>
    </r>
    <r>
      <rPr>
        <b/>
        <i/>
        <sz val="12"/>
        <color theme="1"/>
        <rFont val="Times New Roman"/>
        <family val="1"/>
        <charset val="204"/>
      </rPr>
      <t>Химия пищи</t>
    </r>
  </si>
  <si>
    <t xml:space="preserve">Исаева Анастасия, Заложных Владислава  </t>
  </si>
  <si>
    <t xml:space="preserve">МБОУ СОШ № 102, г, Воронеж, РФ </t>
  </si>
  <si>
    <r>
      <t xml:space="preserve">Оценка качества воды реки Дон </t>
    </r>
    <r>
      <rPr>
        <i/>
        <sz val="12"/>
        <color theme="1"/>
        <rFont val="Times New Roman"/>
        <family val="1"/>
        <charset val="204"/>
      </rPr>
      <t>Экологическая химия</t>
    </r>
  </si>
  <si>
    <t xml:space="preserve">Заева Екатерина, Мазенкова Анастасия </t>
  </si>
  <si>
    <r>
      <t xml:space="preserve">Оценка качества воды святых источников и святой воды </t>
    </r>
    <r>
      <rPr>
        <i/>
        <sz val="12"/>
        <color theme="1"/>
        <rFont val="Times New Roman"/>
        <family val="1"/>
        <charset val="204"/>
      </rPr>
      <t>Экологическая химия</t>
    </r>
  </si>
  <si>
    <r>
      <t xml:space="preserve">Оценка качества бананов     </t>
    </r>
    <r>
      <rPr>
        <i/>
        <sz val="12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</si>
  <si>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 xml:space="preserve">Сысоева Анастасия </t>
  </si>
  <si>
    <t>МБОУ СОШ № 71,  г. Воронеж, РФ</t>
  </si>
  <si>
    <t>Горбунова Ольга Семеновна</t>
  </si>
  <si>
    <r>
      <t xml:space="preserve">Плесень в борьбе за жизнь </t>
    </r>
    <r>
      <rPr>
        <i/>
        <sz val="12"/>
        <color theme="1"/>
        <rFont val="Times New Roman"/>
        <family val="1"/>
        <charset val="204"/>
      </rPr>
      <t>Прикладная химия</t>
    </r>
  </si>
  <si>
    <r>
      <t xml:space="preserve">Лабораторный анализ показателей качества зерна пшеницы ООО  "Семзавод»     </t>
    </r>
    <r>
      <rPr>
        <i/>
        <sz val="12"/>
        <color theme="1"/>
        <rFont val="Times New Roman"/>
        <family val="1"/>
        <charset val="204"/>
      </rPr>
      <t>Химия пищи</t>
    </r>
  </si>
  <si>
    <t xml:space="preserve">Шляховая  Анна, Литвинова Алина </t>
  </si>
  <si>
    <r>
      <t xml:space="preserve">Правда о моющих средствах для посуды </t>
    </r>
    <r>
      <rPr>
        <i/>
        <sz val="12"/>
        <color theme="1"/>
        <rFont val="Times New Roman"/>
        <family val="1"/>
        <charset val="204"/>
      </rPr>
      <t>Экологическая химия</t>
    </r>
  </si>
  <si>
    <t>Бонусы от меня как от кинолога. Отличная работа, актуальная тема, замечательное оформление.</t>
  </si>
  <si>
    <t>Бонусы за химизм.</t>
  </si>
  <si>
    <t>Бонусы за опыт.</t>
  </si>
  <si>
    <t>бонус - отличная экспериментальная работа</t>
  </si>
  <si>
    <t>красивая и приятная работа</t>
  </si>
  <si>
    <t xml:space="preserve">работа с продолжением, бонус за патриотизм </t>
  </si>
  <si>
    <t>Самое лучшее оформление, отличная экспериментальная работа</t>
  </si>
  <si>
    <t>актуальная работа, к сожалению, только теоретическая</t>
  </si>
  <si>
    <t>Очень хорошая работа, хотелось бы, чтобы методики определений были описаны подробнее</t>
  </si>
  <si>
    <t>Интересный объект исследований</t>
  </si>
  <si>
    <t>Как-то рано школьникам интересоваться алкогольной продукцией</t>
  </si>
  <si>
    <t>Хорошая работа, а выводы слабоваты</t>
  </si>
  <si>
    <t>Бонус за исследование природных объектов нашей области</t>
  </si>
  <si>
    <t>Хорошая логичная и обстоятельная работа</t>
  </si>
  <si>
    <t>Образцы майонеза каких производителей были исследованы?</t>
  </si>
  <si>
    <t>Нет целостности работы, просто набор слайдов. Не понятно это экспериментальная работа?</t>
  </si>
  <si>
    <t>Хорошо бы продолжить работу, посадить свеклу, подкармливать ее, получить урожай и провести исследование на "экологичность" свеклы</t>
  </si>
  <si>
    <t xml:space="preserve">Бонус за отличные рецепты домашнего мороженного, я приготовила, получилось очень вкусно, когда вырастит своя клубника, будет вообще чудесно!!! Огромное спасибо!!! </t>
  </si>
  <si>
    <t>Побробно не описаны методики определений, оформление работы очень скучное</t>
  </si>
  <si>
    <t>очень понятный и представительный подход к эксперименту</t>
  </si>
  <si>
    <t>крайне акутуальная работа для РФ и стран евразийского содружества</t>
  </si>
  <si>
    <t>целеустремляющая работа</t>
  </si>
  <si>
    <t>последовательность изложения материала, рецепты, позновательность</t>
  </si>
  <si>
    <t>очень интересная, и главное, химическая работа</t>
  </si>
  <si>
    <t>очень полезная работа</t>
  </si>
  <si>
    <t>вдохнавляющая работа</t>
  </si>
  <si>
    <t xml:space="preserve">Чувикова М. </t>
  </si>
  <si>
    <t>хорошая работа (опыт-реакция)</t>
  </si>
  <si>
    <r>
      <t xml:space="preserve">Влияние соков, содержащих антоцианы, на развитие молочнокислого брожения под действием бактерий Bifidobakterium bifidum           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</si>
  <si>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отсутствуют данные, подтверждающие  продление срока годности полученных напитков</t>
  </si>
  <si>
    <r>
      <t xml:space="preserve">Изменчивый цветок  </t>
    </r>
    <r>
      <rPr>
        <i/>
        <sz val="12"/>
        <color indexed="8"/>
        <rFont val="Times New Roman"/>
        <family val="1"/>
        <charset val="204"/>
      </rPr>
      <t>Прикладная химия</t>
    </r>
  </si>
  <si>
    <t>нет четкой методики эксперимента</t>
  </si>
  <si>
    <r>
      <t xml:space="preserve">Лабораторный анализ показателей качества зерна пшеницы ООО  "Семзавод»     </t>
    </r>
    <r>
      <rPr>
        <i/>
        <sz val="12"/>
        <color indexed="8"/>
        <rFont val="Times New Roman"/>
        <family val="1"/>
        <charset val="204"/>
      </rPr>
      <t>Химия пищи</t>
    </r>
  </si>
  <si>
    <t>понравились планы на будущее</t>
  </si>
  <si>
    <r>
      <t xml:space="preserve">Оценка состояния почв в городе и за городом </t>
    </r>
    <r>
      <rPr>
        <i/>
        <sz val="12"/>
        <color indexed="8"/>
        <rFont val="Times New Roman"/>
        <family val="1"/>
        <charset val="204"/>
      </rPr>
      <t xml:space="preserve">Экологическая химия </t>
    </r>
  </si>
  <si>
    <t>в методиках исследований отсутствует описание (сущность) методик. Хорошее описание объектов исследований</t>
  </si>
  <si>
    <r>
      <t xml:space="preserve">Вегетарианство «за» и «против»  </t>
    </r>
    <r>
      <rPr>
        <b/>
        <i/>
        <sz val="12"/>
        <color indexed="8"/>
        <rFont val="Times New Roman"/>
        <family val="1"/>
        <charset val="204"/>
      </rPr>
      <t>Химия пищи</t>
    </r>
  </si>
  <si>
    <t>нелогичный порядок информации</t>
  </si>
  <si>
    <r>
      <t xml:space="preserve">Оценка белковой ценности кормов для собак </t>
    </r>
    <r>
      <rPr>
        <i/>
        <sz val="12"/>
        <color indexed="8"/>
        <rFont val="Times New Roman"/>
        <family val="1"/>
        <charset val="204"/>
      </rPr>
      <t>Прикладная химия</t>
    </r>
    <r>
      <rPr>
        <b/>
        <sz val="12"/>
        <color indexed="8"/>
        <rFont val="Times New Roman"/>
        <family val="1"/>
        <charset val="204"/>
      </rPr>
      <t xml:space="preserve"> </t>
    </r>
  </si>
  <si>
    <t>задачи не достаточно соответствуют теме работы и исследованиям</t>
  </si>
  <si>
    <r>
      <rPr>
        <b/>
        <sz val="12"/>
        <color indexed="8"/>
        <rFont val="Times New Roman"/>
        <family val="1"/>
        <charset val="204"/>
      </rPr>
      <t>Методы разделения и переработки пластиковых отходов</t>
    </r>
    <r>
      <rPr>
        <b/>
        <sz val="9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Экологическая химия</t>
    </r>
  </si>
  <si>
    <t>отсутствует четкий переход к методам исследования, "скудный" вывод</t>
  </si>
  <si>
    <r>
      <t xml:space="preserve">Определение показателей качества сдобных пшеничных сухарей           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</si>
  <si>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отсутствуют задачи исследования (0) хотя выводы существуют (8)</t>
  </si>
  <si>
    <r>
      <t xml:space="preserve">Самый витаминный цитрус             </t>
    </r>
    <r>
      <rPr>
        <i/>
        <sz val="12"/>
        <color indexed="8"/>
        <rFont val="Times New Roman"/>
        <family val="1"/>
        <charset val="204"/>
      </rPr>
      <t>Химия пищи</t>
    </r>
  </si>
  <si>
    <t>вывод дан только на одну поставленную задачу</t>
  </si>
  <si>
    <r>
      <t xml:space="preserve">Витамин С в продуктах питания </t>
    </r>
    <r>
      <rPr>
        <i/>
        <sz val="12"/>
        <color indexed="8"/>
        <rFont val="Times New Roman"/>
        <family val="1"/>
        <charset val="204"/>
      </rPr>
      <t>Химия пищи</t>
    </r>
    <r>
      <rPr>
        <b/>
        <sz val="12"/>
        <color indexed="8"/>
        <rFont val="Times New Roman"/>
        <family val="1"/>
        <charset val="204"/>
      </rPr>
      <t xml:space="preserve"> </t>
    </r>
  </si>
  <si>
    <t>отсутствуют методики исследования</t>
  </si>
  <si>
    <r>
      <t xml:space="preserve">Приготовление кваса с использованием экстракта стевии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</si>
  <si>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отсутствуют задачи</t>
  </si>
  <si>
    <r>
      <t xml:space="preserve">Выявления фальсификатов среди йогуртов </t>
    </r>
    <r>
      <rPr>
        <i/>
        <sz val="12"/>
        <color indexed="8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  <r>
      <rPr>
        <b/>
        <sz val="12"/>
        <color indexed="8"/>
        <rFont val="Times New Roman"/>
        <family val="1"/>
        <charset val="204"/>
      </rPr>
      <t xml:space="preserve"> </t>
    </r>
  </si>
  <si>
    <t>слабое оформление</t>
  </si>
  <si>
    <r>
      <t xml:space="preserve">Морской женьшень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</si>
  <si>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отсутствуют этапы методов исследования</t>
  </si>
  <si>
    <r>
      <t xml:space="preserve">Оценка экологического состояния воды реки Орлик путем качественного анализа </t>
    </r>
    <r>
      <rPr>
        <i/>
        <sz val="12"/>
        <color indexed="8"/>
        <rFont val="Times New Roman"/>
        <family val="1"/>
        <charset val="204"/>
      </rPr>
      <t xml:space="preserve">Экологическая химия  </t>
    </r>
    <r>
      <rPr>
        <b/>
        <sz val="12"/>
        <color indexed="8"/>
        <rFont val="Times New Roman"/>
        <family val="1"/>
        <charset val="204"/>
      </rPr>
      <t xml:space="preserve">    </t>
    </r>
  </si>
  <si>
    <t>очень красивая презентация</t>
  </si>
  <si>
    <r>
      <t xml:space="preserve">Оценка качества воды святых источников и святой воды </t>
    </r>
    <r>
      <rPr>
        <i/>
        <sz val="12"/>
        <color indexed="8"/>
        <rFont val="Times New Roman"/>
        <family val="1"/>
        <charset val="204"/>
      </rPr>
      <t>Экологическая химия</t>
    </r>
  </si>
  <si>
    <t>недостаточная информация о методиках исследования</t>
  </si>
  <si>
    <r>
      <t xml:space="preserve">Фальсификация   алкогольной продукции </t>
    </r>
    <r>
      <rPr>
        <i/>
        <sz val="12"/>
        <color indexed="8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</si>
  <si>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>теория, неподтвержденная практикой</t>
  </si>
  <si>
    <r>
      <t>Оценка качества растительных масел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</si>
  <si>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>выводы не соответствуют целям, задачам. Очень "скудный" материал</t>
  </si>
  <si>
    <r>
      <t xml:space="preserve">Оценка качества воды реки Дон </t>
    </r>
    <r>
      <rPr>
        <i/>
        <sz val="12"/>
        <color indexed="8"/>
        <rFont val="Times New Roman"/>
        <family val="1"/>
        <charset val="204"/>
      </rPr>
      <t>Экологическая химия</t>
    </r>
  </si>
  <si>
    <r>
      <t xml:space="preserve">Поговорим о молоке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</si>
  <si>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отсутствуют цели и задача</t>
  </si>
  <si>
    <r>
      <t xml:space="preserve">Природные  индикаторы </t>
    </r>
    <r>
      <rPr>
        <i/>
        <sz val="12"/>
        <color indexed="8"/>
        <rFont val="Times New Roman"/>
        <family val="1"/>
        <charset val="204"/>
      </rPr>
      <t>Строение и свойства природных органических соединений…</t>
    </r>
  </si>
  <si>
    <t>Грамматические ошибки, Отсутствуют методики исследования</t>
  </si>
  <si>
    <r>
      <t xml:space="preserve">Современные аналитические методы оценки качества и фальсификации продуктов питания </t>
    </r>
    <r>
      <rPr>
        <i/>
        <sz val="12"/>
        <color indexed="8"/>
        <rFont val="Times New Roman"/>
        <family val="1"/>
        <charset val="204"/>
      </rPr>
      <t>Химия пищи</t>
    </r>
  </si>
  <si>
    <t>Нет целей, задач, грамматические ошибки, необоснованное заключение</t>
  </si>
  <si>
    <r>
      <t xml:space="preserve">До картошки, как до истины, голыми руками не докопаешься  </t>
    </r>
    <r>
      <rPr>
        <i/>
        <sz val="12"/>
        <color indexed="8"/>
        <rFont val="Times New Roman"/>
        <family val="1"/>
        <charset val="204"/>
      </rPr>
      <t>Химия пищи</t>
    </r>
  </si>
  <si>
    <t xml:space="preserve">Нет описание объекта, нечеткость вывода. </t>
  </si>
  <si>
    <r>
      <t xml:space="preserve">Изучаем майонез </t>
    </r>
    <r>
      <rPr>
        <i/>
        <sz val="12"/>
        <color indexed="8"/>
        <rFont val="Times New Roman"/>
        <family val="1"/>
        <charset val="204"/>
      </rPr>
      <t>Химия пищи</t>
    </r>
  </si>
  <si>
    <r>
      <t xml:space="preserve">Как вырастить кристалл? </t>
    </r>
    <r>
      <rPr>
        <i/>
        <sz val="12"/>
        <color indexed="8"/>
        <rFont val="Times New Roman"/>
        <family val="1"/>
        <charset val="204"/>
      </rPr>
      <t>Прикладная химия</t>
    </r>
  </si>
  <si>
    <r>
      <t xml:space="preserve">Оценка качества майонеза         </t>
    </r>
    <r>
      <rPr>
        <i/>
        <sz val="12"/>
        <color indexed="8"/>
        <rFont val="Times New Roman"/>
        <family val="1"/>
        <charset val="204"/>
      </rPr>
      <t>Химия пищи</t>
    </r>
  </si>
  <si>
    <t>текст закрыт картинками, отсутствует описание исследований</t>
  </si>
  <si>
    <r>
      <t xml:space="preserve">Жемчуг на нашем столе                </t>
    </r>
    <r>
      <rPr>
        <i/>
        <sz val="12"/>
        <color indexed="8"/>
        <rFont val="Times New Roman"/>
        <family val="1"/>
        <charset val="204"/>
      </rPr>
      <t>Химия пищи</t>
    </r>
  </si>
  <si>
    <t xml:space="preserve"> вывод не полностью соответствует поставленным задачам, не приведены нормативные документы. Некорректно составлены предложения</t>
  </si>
  <si>
    <r>
      <t xml:space="preserve">Оценка качества мясной продукции </t>
    </r>
    <r>
      <rPr>
        <i/>
        <sz val="12"/>
        <color indexed="8"/>
        <rFont val="Times New Roman"/>
        <family val="1"/>
        <charset val="204"/>
      </rPr>
      <t>Химия пищи</t>
    </r>
  </si>
  <si>
    <t>отсутствует обоснование выводов</t>
  </si>
  <si>
    <r>
      <rPr>
        <b/>
        <sz val="12"/>
        <color indexed="8"/>
        <rFont val="Times New Roman"/>
        <family val="1"/>
        <charset val="204"/>
      </rPr>
      <t>«Кока-кола» - за и против</t>
    </r>
    <r>
      <rPr>
        <sz val="12"/>
        <color indexed="8"/>
        <rFont val="Times New Roman"/>
        <family val="1"/>
        <charset val="204"/>
      </rPr>
      <t xml:space="preserve">             </t>
    </r>
    <r>
      <rPr>
        <i/>
        <sz val="12"/>
        <color indexed="8"/>
        <rFont val="Times New Roman"/>
        <family val="1"/>
        <charset val="204"/>
      </rPr>
      <t>Химия пищи</t>
    </r>
  </si>
  <si>
    <t>необходимо было указать прибор или мтод определения кислотности</t>
  </si>
  <si>
    <r>
      <rPr>
        <b/>
        <sz val="12"/>
        <color indexed="8"/>
        <rFont val="Times New Roman"/>
        <family val="1"/>
        <charset val="204"/>
      </rPr>
      <t xml:space="preserve">Натуральный яблочный уксус в домашних условиях </t>
    </r>
    <r>
      <rPr>
        <sz val="12"/>
        <color indexed="8"/>
        <rFont val="Times New Roman"/>
        <family val="1"/>
        <charset val="204"/>
      </rPr>
      <t xml:space="preserve">        </t>
    </r>
    <r>
      <rPr>
        <i/>
        <sz val="12"/>
        <color indexed="8"/>
        <rFont val="Times New Roman"/>
        <family val="1"/>
        <charset val="204"/>
      </rPr>
      <t xml:space="preserve">Химия пищи    </t>
    </r>
    <r>
      <rPr>
        <sz val="12"/>
        <color indexed="8"/>
        <rFont val="Times New Roman"/>
        <family val="1"/>
        <charset val="204"/>
      </rPr>
      <t xml:space="preserve">      </t>
    </r>
  </si>
  <si>
    <t>граматические ошибки, тавтология</t>
  </si>
  <si>
    <r>
      <t xml:space="preserve">Влияние дезинфектантов на микроорганизмы </t>
    </r>
    <r>
      <rPr>
        <i/>
        <sz val="12"/>
        <color indexed="8"/>
        <rFont val="Times New Roman"/>
        <family val="1"/>
        <charset val="204"/>
      </rPr>
      <t>Прикладная химия</t>
    </r>
    <r>
      <rPr>
        <b/>
        <sz val="12"/>
        <color indexed="8"/>
        <rFont val="Times New Roman"/>
        <family val="1"/>
        <charset val="204"/>
      </rPr>
      <t xml:space="preserve">         </t>
    </r>
  </si>
  <si>
    <t>название оборудования? Нет слайда с выводами</t>
  </si>
  <si>
    <r>
      <t xml:space="preserve">Взгляд на молоко через призму химии              </t>
    </r>
    <r>
      <rPr>
        <i/>
        <sz val="12"/>
        <color indexed="8"/>
        <rFont val="Times New Roman"/>
        <family val="1"/>
        <charset val="204"/>
      </rPr>
      <t>Химия пищи</t>
    </r>
    <r>
      <rPr>
        <b/>
        <sz val="12"/>
        <color indexed="8"/>
        <rFont val="Times New Roman"/>
        <family val="1"/>
        <charset val="204"/>
      </rPr>
      <t xml:space="preserve"> </t>
    </r>
  </si>
  <si>
    <t>разный стиль оформления</t>
  </si>
  <si>
    <r>
      <rPr>
        <b/>
        <sz val="12"/>
        <color indexed="8"/>
        <rFont val="Times New Roman"/>
        <family val="1"/>
        <charset val="204"/>
      </rPr>
      <t xml:space="preserve">Оценка качества молочной продукции </t>
    </r>
    <r>
      <rPr>
        <sz val="12"/>
        <color indexed="8"/>
        <rFont val="Times New Roman"/>
        <family val="1"/>
        <charset val="204"/>
      </rPr>
      <t xml:space="preserve">       </t>
    </r>
    <r>
      <rPr>
        <i/>
        <sz val="12"/>
        <color indexed="8"/>
        <rFont val="Times New Roman"/>
        <family val="1"/>
        <charset val="204"/>
      </rPr>
      <t>Химия пищи</t>
    </r>
  </si>
  <si>
    <t>нет нормативных документов, необоснованность выводов</t>
  </si>
  <si>
    <r>
      <t xml:space="preserve">Идентификация углеродных наноматериалов оптическими методами </t>
    </r>
    <r>
      <rPr>
        <i/>
        <sz val="12"/>
        <color indexed="8"/>
        <rFont val="Times New Roman"/>
        <family val="1"/>
        <charset val="204"/>
      </rPr>
      <t>Высокомолекулярные соединения: строение, свойства, применение</t>
    </r>
  </si>
  <si>
    <t>нет четких выводов</t>
  </si>
  <si>
    <r>
      <t xml:space="preserve">Плесень в борьбе за жизнь </t>
    </r>
    <r>
      <rPr>
        <i/>
        <sz val="12"/>
        <color indexed="8"/>
        <rFont val="Times New Roman"/>
        <family val="1"/>
        <charset val="204"/>
      </rPr>
      <t>Прикладная химия</t>
    </r>
  </si>
  <si>
    <t>нет целей, задач, отсутствуют выводы, лохое оформление</t>
  </si>
  <si>
    <r>
      <t xml:space="preserve">Тайд» или не «Тайд» - вот в чем вопрос </t>
    </r>
    <r>
      <rPr>
        <i/>
        <sz val="12"/>
        <color indexed="8"/>
        <rFont val="Times New Roman"/>
        <family val="1"/>
        <charset val="204"/>
      </rPr>
      <t>Прикладная химия</t>
    </r>
  </si>
  <si>
    <t>отсутствует привязка выводов к задачам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</si>
  <si>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Исследование овощей и фруктов на наличие нитратов         </t>
    </r>
    <r>
      <rPr>
        <i/>
        <sz val="12"/>
        <color indexed="8"/>
        <rFont val="Times New Roman"/>
        <family val="1"/>
        <charset val="204"/>
      </rPr>
      <t xml:space="preserve">Химия пищи 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</si>
  <si>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Физико-химические способы повышения всхожести семян томата  </t>
    </r>
    <r>
      <rPr>
        <i/>
        <sz val="12"/>
        <color indexed="8"/>
        <rFont val="Times New Roman"/>
        <family val="1"/>
        <charset val="204"/>
      </rPr>
      <t>Строение и свойства природных органических соединений…</t>
    </r>
  </si>
  <si>
    <t>нет описания методов, нет выводов для поставленных задач</t>
  </si>
  <si>
    <r>
      <t xml:space="preserve">Коррозия металлов. </t>
    </r>
    <r>
      <rPr>
        <i/>
        <sz val="12"/>
        <color indexed="8"/>
        <rFont val="Times New Roman"/>
        <family val="1"/>
        <charset val="204"/>
      </rPr>
      <t>Прикладная химия</t>
    </r>
  </si>
  <si>
    <t>некачественное оформление, отсутствие выводов</t>
  </si>
  <si>
    <r>
      <t xml:space="preserve">Тайны мороженого    </t>
    </r>
    <r>
      <rPr>
        <i/>
        <sz val="12"/>
        <color indexed="8"/>
        <rFont val="Times New Roman"/>
        <family val="1"/>
        <charset val="204"/>
      </rPr>
      <t xml:space="preserve">Химия пищи  </t>
    </r>
  </si>
  <si>
    <r>
      <t xml:space="preserve">Сосиски в нашей жизни   </t>
    </r>
    <r>
      <rPr>
        <i/>
        <sz val="11"/>
        <color indexed="8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</si>
  <si>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t>нет единого стиля (нечитаемый материал), отсутствуют задачи</t>
  </si>
  <si>
    <r>
      <t xml:space="preserve">Оценка водного потенциала питьевых ресурсов г. Воронежа    </t>
    </r>
    <r>
      <rPr>
        <i/>
        <sz val="11"/>
        <color indexed="8"/>
        <rFont val="Times New Roman"/>
        <family val="1"/>
        <charset val="204"/>
      </rPr>
      <t>Экологическая химия</t>
    </r>
  </si>
  <si>
    <t>прописана актуальность!!!</t>
  </si>
  <si>
    <r>
      <t xml:space="preserve">Оценка качества бананов     </t>
    </r>
    <r>
      <rPr>
        <i/>
        <sz val="12"/>
        <color indexed="8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</si>
  <si>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r>
      <t xml:space="preserve">Правда о моющих средствах для посуды </t>
    </r>
    <r>
      <rPr>
        <b/>
        <i/>
        <sz val="12"/>
        <color indexed="8"/>
        <rFont val="Times New Roman"/>
        <family val="1"/>
        <charset val="204"/>
      </rPr>
      <t>Экологическая химия</t>
    </r>
  </si>
  <si>
    <t>нет описания использованных методик</t>
  </si>
  <si>
    <t>Использована в работе старая литература.</t>
  </si>
  <si>
    <t>Тема не для школьника</t>
  </si>
  <si>
    <t>Использована старая классификация майонеза</t>
  </si>
  <si>
    <t>В работе использована старая литература</t>
  </si>
  <si>
    <r>
      <t xml:space="preserve">Правда о моющих средствах для посуды </t>
    </r>
    <r>
      <rPr>
        <i/>
        <sz val="12"/>
        <color indexed="8"/>
        <rFont val="Times New Roman"/>
        <family val="1"/>
        <charset val="204"/>
      </rPr>
      <t>Экологическая химия</t>
    </r>
  </si>
  <si>
    <t>Бонусы за грамотный эксперимент</t>
  </si>
  <si>
    <t xml:space="preserve">Вызывает сомнение указанный способ получения оксида серы(IV) </t>
  </si>
  <si>
    <t>Бонусы за патриотизм.</t>
  </si>
  <si>
    <t>Актуальная работа. Если добавить хотя бы простые опыты, выглядела бы более выигрышно.</t>
  </si>
  <si>
    <r>
      <t xml:space="preserve">Влияние соков, содержащих антоцианы, на развитие молочнокислого брожения под действием бактерий Bifidobakterium bifidum     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</si>
  <si>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Изменчивый цветок  </t>
    </r>
    <r>
      <rPr>
        <i/>
        <sz val="14"/>
        <color rgb="FF000000"/>
        <rFont val="Times New Roman"/>
        <family val="1"/>
        <charset val="204"/>
      </rPr>
      <t>Прикладная химия</t>
    </r>
  </si>
  <si>
    <t xml:space="preserve">Антименко Антон, Чернова Алина  </t>
  </si>
  <si>
    <r>
      <t xml:space="preserve">Лабораторный анализ показателей качества зерна пшеницы ООО  "Семзавод»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</si>
  <si>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Оценка состояния почв в городе и за городом </t>
    </r>
    <r>
      <rPr>
        <i/>
        <sz val="14"/>
        <color theme="1"/>
        <rFont val="Times New Roman"/>
        <family val="1"/>
        <charset val="204"/>
      </rPr>
      <t xml:space="preserve">Экологическая химия </t>
    </r>
  </si>
  <si>
    <r>
      <t xml:space="preserve">Вегетарианство «за» и «против»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</si>
  <si>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Оценка белковой ценности кормов для собак </t>
    </r>
    <r>
      <rPr>
        <i/>
        <sz val="14"/>
        <color theme="1"/>
        <rFont val="Times New Roman"/>
        <family val="1"/>
        <charset val="204"/>
      </rPr>
      <t>Прикладная химия</t>
    </r>
    <r>
      <rPr>
        <b/>
        <sz val="14"/>
        <color theme="1"/>
        <rFont val="Times New Roman"/>
        <family val="1"/>
        <charset val="204"/>
      </rPr>
      <t xml:space="preserve"> </t>
    </r>
  </si>
  <si>
    <t>Добрая, логичная и хорошо оформленная работа</t>
  </si>
  <si>
    <r>
      <t xml:space="preserve">Методы разделения и переработки пластиковых отходов </t>
    </r>
    <r>
      <rPr>
        <i/>
        <sz val="14"/>
        <color theme="1"/>
        <rFont val="Times New Roman"/>
        <family val="1"/>
        <charset val="204"/>
      </rPr>
      <t>Экологическая химия</t>
    </r>
  </si>
  <si>
    <r>
      <t xml:space="preserve">Определение показателей качества сдобных пшеничных сухарей     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</si>
  <si>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Самый витаминный цитрус      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</si>
  <si>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Витамин С в продуктах питания </t>
    </r>
    <r>
      <rPr>
        <i/>
        <sz val="14"/>
        <color rgb="FF000000"/>
        <rFont val="Times New Roman"/>
        <family val="1"/>
        <charset val="204"/>
      </rPr>
      <t>Химия пищи</t>
    </r>
    <r>
      <rPr>
        <b/>
        <sz val="14"/>
        <color rgb="FF000000"/>
        <rFont val="Times New Roman"/>
        <family val="1"/>
        <charset val="204"/>
      </rPr>
      <t xml:space="preserve"> </t>
    </r>
  </si>
  <si>
    <r>
      <t xml:space="preserve">Приготовление кваса с использованием экстракта стевии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</si>
  <si>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Выявления фальсификатов среди йогуртов </t>
    </r>
    <r>
      <rPr>
        <i/>
        <sz val="14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</si>
  <si>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Морской женьшень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</si>
  <si>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Оценка экологического состояния воды реки Орлик путем качественного анализа </t>
    </r>
    <r>
      <rPr>
        <i/>
        <sz val="14"/>
        <color rgb="FF000000"/>
        <rFont val="Times New Roman"/>
        <family val="1"/>
        <charset val="204"/>
      </rPr>
      <t xml:space="preserve">Экологическая химия  </t>
    </r>
    <r>
      <rPr>
        <b/>
        <sz val="14"/>
        <color rgb="FF000000"/>
        <rFont val="Times New Roman"/>
        <family val="1"/>
        <charset val="204"/>
      </rPr>
      <t xml:space="preserve">    </t>
    </r>
  </si>
  <si>
    <r>
      <t xml:space="preserve">Оценка качества воды святых источников и святой воды </t>
    </r>
    <r>
      <rPr>
        <i/>
        <sz val="14"/>
        <color theme="1"/>
        <rFont val="Times New Roman"/>
        <family val="1"/>
        <charset val="204"/>
      </rPr>
      <t>Экологическая химия</t>
    </r>
  </si>
  <si>
    <r>
      <t xml:space="preserve">Фальсификация   алкогольной продукции </t>
    </r>
    <r>
      <rPr>
        <i/>
        <sz val="14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</si>
  <si>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r>
      <t>Оценка качества растительных масел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</si>
  <si>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r>
      <t xml:space="preserve">Оценка качества воды реки Дон </t>
    </r>
    <r>
      <rPr>
        <i/>
        <sz val="14"/>
        <color theme="1"/>
        <rFont val="Times New Roman"/>
        <family val="1"/>
        <charset val="204"/>
      </rPr>
      <t>Экологическая химия</t>
    </r>
  </si>
  <si>
    <r>
      <t xml:space="preserve">Поговорим о молоке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</si>
  <si>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Природные  индикаторы </t>
    </r>
    <r>
      <rPr>
        <i/>
        <sz val="14"/>
        <color theme="1"/>
        <rFont val="Times New Roman"/>
        <family val="1"/>
        <charset val="204"/>
      </rPr>
      <t>Строение и свойства природных органических соединений…</t>
    </r>
  </si>
  <si>
    <t>Хорошо выполненные и точно проанализированные результаты</t>
  </si>
  <si>
    <r>
      <t xml:space="preserve">Современные аналитические методы оценки качества и фальсификации продуктов питания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</si>
  <si>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До картошки, как до истины, голыми руками не докопаешься  </t>
    </r>
    <r>
      <rPr>
        <i/>
        <sz val="14"/>
        <color rgb="FF000000"/>
        <rFont val="Times New Roman"/>
        <family val="1"/>
        <charset val="204"/>
      </rPr>
      <t>Химия пищи</t>
    </r>
  </si>
  <si>
    <r>
      <t xml:space="preserve">Изучаем майонез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</si>
  <si>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Как вырастить кристалл? </t>
    </r>
    <r>
      <rPr>
        <i/>
        <sz val="14"/>
        <color rgb="FF000000"/>
        <rFont val="Times New Roman"/>
        <family val="1"/>
        <charset val="204"/>
      </rPr>
      <t>Прикладная химия</t>
    </r>
  </si>
  <si>
    <r>
      <t xml:space="preserve">Оценка качества майонеза  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</si>
  <si>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Жемчуг на нашем столе                </t>
    </r>
    <r>
      <rPr>
        <i/>
        <sz val="14"/>
        <color rgb="FF000000"/>
        <rFont val="Times New Roman"/>
        <family val="1"/>
        <charset val="204"/>
      </rPr>
      <t>Химия пищи</t>
    </r>
  </si>
  <si>
    <r>
      <t xml:space="preserve">Оценка качества мясной продукции </t>
    </r>
    <r>
      <rPr>
        <i/>
        <sz val="14"/>
        <color theme="1"/>
        <rFont val="Times New Roman"/>
        <family val="1"/>
        <charset val="204"/>
      </rPr>
      <t>Химия пищи</t>
    </r>
  </si>
  <si>
    <r>
      <rPr>
        <b/>
        <sz val="14"/>
        <color theme="1"/>
        <rFont val="Times New Roman"/>
        <family val="1"/>
        <charset val="204"/>
      </rPr>
      <t>«Кока-кола» - за и против</t>
    </r>
    <r>
      <rPr>
        <sz val="14"/>
        <color theme="1"/>
        <rFont val="Times New Roman"/>
        <family val="1"/>
        <charset val="204"/>
      </rPr>
      <t xml:space="preserve">      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</si>
  <si>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rPr>
        <b/>
        <sz val="14"/>
        <color rgb="FF000000"/>
        <rFont val="Times New Roman"/>
        <family val="1"/>
        <charset val="204"/>
      </rPr>
      <t xml:space="preserve">Натуральный яблочный уксус в домашних условиях </t>
    </r>
    <r>
      <rPr>
        <sz val="14"/>
        <color rgb="FF000000"/>
        <rFont val="Times New Roman"/>
        <family val="1"/>
        <charset val="204"/>
      </rPr>
      <t xml:space="preserve">        </t>
    </r>
    <r>
      <rPr>
        <i/>
        <sz val="14"/>
        <color rgb="FF000000"/>
        <rFont val="Times New Roman"/>
        <family val="1"/>
        <charset val="204"/>
      </rPr>
      <t xml:space="preserve">Химия пищи    </t>
    </r>
    <r>
      <rPr>
        <sz val="14"/>
        <color rgb="FF000000"/>
        <rFont val="Times New Roman"/>
        <family val="1"/>
        <charset val="204"/>
      </rPr>
      <t xml:space="preserve">      </t>
    </r>
  </si>
  <si>
    <t xml:space="preserve">Добротная хорошо и логично выполненная работа </t>
  </si>
  <si>
    <r>
      <t xml:space="preserve">Влияние дезинфектантов на микроорганизмы </t>
    </r>
    <r>
      <rPr>
        <i/>
        <sz val="14"/>
        <color theme="1"/>
        <rFont val="Times New Roman"/>
        <family val="1"/>
        <charset val="204"/>
      </rPr>
      <t>Прикладная химия</t>
    </r>
    <r>
      <rPr>
        <b/>
        <sz val="14"/>
        <color theme="1"/>
        <rFont val="Times New Roman"/>
        <family val="1"/>
        <charset val="204"/>
      </rPr>
      <t xml:space="preserve">         </t>
    </r>
  </si>
  <si>
    <t>Прекрасная работа в рамках микробиологии, несмотря на юный возраст</t>
  </si>
  <si>
    <t xml:space="preserve">Сердюкова Ирина, Коротких Алла </t>
  </si>
  <si>
    <r>
      <t xml:space="preserve">Взгляд на молоко через призму химии              </t>
    </r>
    <r>
      <rPr>
        <i/>
        <sz val="14"/>
        <color rgb="FF000000"/>
        <rFont val="Times New Roman"/>
        <family val="1"/>
        <charset val="204"/>
      </rPr>
      <t>Химия пищи</t>
    </r>
    <r>
      <rPr>
        <b/>
        <sz val="14"/>
        <color rgb="FF000000"/>
        <rFont val="Times New Roman"/>
        <family val="1"/>
        <charset val="204"/>
      </rPr>
      <t xml:space="preserve"> </t>
    </r>
  </si>
  <si>
    <r>
      <rPr>
        <b/>
        <sz val="14"/>
        <color theme="1"/>
        <rFont val="Times New Roman"/>
        <family val="1"/>
        <charset val="204"/>
      </rPr>
      <t xml:space="preserve">Оценка качества молочной продукции </t>
    </r>
    <r>
      <rPr>
        <sz val="14"/>
        <color theme="1"/>
        <rFont val="Times New Roman"/>
        <family val="1"/>
        <charset val="204"/>
      </rPr>
      <t xml:space="preserve">       </t>
    </r>
    <r>
      <rPr>
        <i/>
        <sz val="14"/>
        <color theme="1"/>
        <rFont val="Times New Roman"/>
        <family val="1"/>
        <charset val="204"/>
      </rPr>
      <t>Химия пищи</t>
    </r>
  </si>
  <si>
    <r>
      <t xml:space="preserve">Идентификация углеродных наноматериалов оптическими методами </t>
    </r>
    <r>
      <rPr>
        <i/>
        <sz val="14"/>
        <color theme="1"/>
        <rFont val="Times New Roman"/>
        <family val="1"/>
        <charset val="204"/>
      </rPr>
      <t>Высокомолекулярные соединения: строение, свойства, применение</t>
    </r>
  </si>
  <si>
    <t xml:space="preserve">Мало верится, что ученица 10 класса способна осознать материал доклада. Кроме того, сами данные вызывают вопросы. </t>
  </si>
  <si>
    <r>
      <t xml:space="preserve">Плесень в борьбе за жизнь </t>
    </r>
    <r>
      <rPr>
        <i/>
        <sz val="14"/>
        <color theme="1"/>
        <rFont val="Times New Roman"/>
        <family val="1"/>
        <charset val="204"/>
      </rPr>
      <t>Прикладная химия</t>
    </r>
  </si>
  <si>
    <r>
      <t xml:space="preserve">Тайд» или не «Тайд» - вот в чем вопрос </t>
    </r>
    <r>
      <rPr>
        <i/>
        <sz val="14"/>
        <color rgb="FF000000"/>
        <rFont val="Times New Roman"/>
        <family val="1"/>
        <charset val="204"/>
      </rPr>
      <t>Прикладная химия</t>
    </r>
  </si>
  <si>
    <r>
      <t xml:space="preserve"> </t>
    </r>
    <r>
      <rPr>
        <b/>
        <sz val="14"/>
        <color rgb="FF000000"/>
        <rFont val="Times New Roman"/>
        <family val="1"/>
        <charset val="204"/>
      </rPr>
      <t xml:space="preserve">Исследование овощей и фруктов на наличие нитратов         </t>
    </r>
    <r>
      <rPr>
        <i/>
        <sz val="14"/>
        <color rgb="FF000000"/>
        <rFont val="Times New Roman"/>
        <family val="1"/>
        <charset val="204"/>
      </rPr>
      <t xml:space="preserve">Химия пищи </t>
    </r>
    <r>
      <rPr>
        <sz val="14"/>
        <color rgb="FF000000"/>
        <rFont val="Times New Roman"/>
        <family val="1"/>
        <charset val="204"/>
      </rPr>
      <t xml:space="preserve"> </t>
    </r>
  </si>
  <si>
    <r>
      <t xml:space="preserve">Физико-химические способы повышения всхожести семян томата  </t>
    </r>
    <r>
      <rPr>
        <i/>
        <sz val="14"/>
        <color theme="1"/>
        <rFont val="Times New Roman"/>
        <family val="1"/>
        <charset val="204"/>
      </rPr>
      <t>Строение и свойства природных органических соединений…</t>
    </r>
  </si>
  <si>
    <r>
      <t xml:space="preserve">Коррозия металлов. </t>
    </r>
    <r>
      <rPr>
        <i/>
        <sz val="14"/>
        <color theme="1"/>
        <rFont val="Times New Roman"/>
        <family val="1"/>
        <charset val="204"/>
      </rPr>
      <t>Прикладная химия</t>
    </r>
  </si>
  <si>
    <t>Чувикова М., Челнакова</t>
  </si>
  <si>
    <r>
      <t xml:space="preserve">Тайны мороженого    </t>
    </r>
    <r>
      <rPr>
        <i/>
        <sz val="14"/>
        <color theme="1"/>
        <rFont val="Times New Roman"/>
        <family val="1"/>
        <charset val="204"/>
      </rPr>
      <t xml:space="preserve">Химия пищи  </t>
    </r>
  </si>
  <si>
    <r>
      <t xml:space="preserve">Сосиски в нашей жизни   </t>
    </r>
    <r>
      <rPr>
        <i/>
        <sz val="14"/>
        <color rgb="FF000000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</si>
  <si>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r>
      <t xml:space="preserve">Оценка водного потенциала питьевых ресурсов г. Воронежа    </t>
    </r>
    <r>
      <rPr>
        <i/>
        <sz val="14"/>
        <color theme="1"/>
        <rFont val="Times New Roman"/>
        <family val="1"/>
        <charset val="204"/>
      </rPr>
      <t>Экологическая химия</t>
    </r>
  </si>
  <si>
    <r>
      <t xml:space="preserve">Оценка качества бананов     </t>
    </r>
    <r>
      <rPr>
        <i/>
        <sz val="14"/>
        <color theme="1"/>
        <rFont val="Times New Roman"/>
        <family val="1"/>
        <charset val="204"/>
      </rPr>
      <t>Современные аналитические методы оценки качества и фальсификации продуктов питания</t>
    </r>
  </si>
  <si>
    <r>
      <t xml:space="preserve">Правда о моющих средствах для посуды </t>
    </r>
    <r>
      <rPr>
        <i/>
        <sz val="14"/>
        <color theme="1"/>
        <rFont val="Times New Roman"/>
        <family val="1"/>
        <charset val="204"/>
      </rPr>
      <t>Экологическая химия</t>
    </r>
  </si>
  <si>
    <t>Денисова Наталья Анатольевна</t>
  </si>
  <si>
    <t>Гран-при</t>
  </si>
  <si>
    <t>Диплом I степени</t>
  </si>
  <si>
    <t>Диплом II степени</t>
  </si>
  <si>
    <t>Диплом III степени</t>
  </si>
  <si>
    <t>История возникновения сухарей не выглядит достоверной. Сухари были упомянуты как часть довольствия в Петровском морском Уставе. Учитывая, что Петр I уже скончался в 1730 г, получается, что о сухарях в начале 18 века уже знали. Хоть Москва и не флотский город</t>
  </si>
  <si>
    <t xml:space="preserve">Власова Александра, Зацепин Алексей </t>
  </si>
  <si>
    <t>Грамота</t>
  </si>
  <si>
    <t>Чувикова Мария, Челнакова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</si>
</sst>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0"/>
      <color rgb="FF0000FF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2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textRotation="90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/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8" fillId="0" borderId="4" xfId="1" applyFont="1" applyFill="1" applyBorder="1" applyAlignment="1" applyProtection="1">
      <alignment horizontal="center" vertical="center" textRotation="90" wrapText="1"/>
      <protection locked="0"/>
    </xf>
    <xf numFmtId="0" fontId="18" fillId="0" borderId="2" xfId="1" applyFont="1" applyBorder="1" applyAlignment="1" applyProtection="1">
      <alignment vertical="center"/>
      <protection locked="0"/>
    </xf>
    <xf numFmtId="0" fontId="18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 wrapText="1" shrinkToFi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0" fillId="0" borderId="0" xfId="0" applyFill="1"/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9" fillId="0" borderId="0" xfId="0" applyFont="1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1" xfId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4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0" fontId="30" fillId="0" borderId="1" xfId="1" applyFont="1" applyBorder="1" applyAlignment="1" applyProtection="1">
      <alignment horizontal="left" vertical="top" wrapText="1"/>
      <protection locked="0"/>
    </xf>
    <xf numFmtId="0" fontId="31" fillId="0" borderId="1" xfId="1" applyFont="1" applyBorder="1" applyAlignment="1" applyProtection="1">
      <alignment horizontal="left" vertical="top" wrapText="1"/>
      <protection locked="0"/>
    </xf>
    <xf numFmtId="0" fontId="31" fillId="0" borderId="2" xfId="1" applyFont="1" applyBorder="1" applyAlignment="1" applyProtection="1">
      <alignment horizontal="left" vertical="top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1" fillId="0" borderId="1" xfId="0" applyFont="1" applyBorder="1" applyAlignment="1">
      <alignment wrapText="1"/>
    </xf>
    <xf numFmtId="0" fontId="30" fillId="5" borderId="1" xfId="0" applyFont="1" applyFill="1" applyBorder="1" applyAlignment="1">
      <alignment vertical="top" wrapText="1"/>
    </xf>
    <xf numFmtId="0" fontId="31" fillId="5" borderId="1" xfId="0" applyFont="1" applyFill="1" applyBorder="1" applyAlignment="1">
      <alignment vertical="top" wrapText="1"/>
    </xf>
    <xf numFmtId="0" fontId="30" fillId="5" borderId="0" xfId="0" applyFont="1" applyFill="1" applyBorder="1" applyAlignment="1">
      <alignment vertical="top" wrapText="1"/>
    </xf>
    <xf numFmtId="0" fontId="30" fillId="5" borderId="1" xfId="0" applyFont="1" applyFill="1" applyBorder="1" applyAlignment="1">
      <alignment horizontal="center" vertical="center"/>
    </xf>
    <xf numFmtId="0" fontId="30" fillId="5" borderId="1" xfId="1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0" fillId="0" borderId="5" xfId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/>
    <xf numFmtId="0" fontId="31" fillId="0" borderId="0" xfId="0" applyFont="1" applyFill="1" applyBorder="1" applyAlignment="1"/>
    <xf numFmtId="0" fontId="38" fillId="0" borderId="1" xfId="0" applyFont="1" applyBorder="1" applyAlignment="1">
      <alignment horizontal="left" vertical="top" wrapText="1"/>
    </xf>
    <xf numFmtId="0" fontId="38" fillId="0" borderId="0" xfId="0" applyFont="1" applyFill="1" applyBorder="1" applyAlignment="1">
      <alignment vertical="top" wrapText="1"/>
    </xf>
    <xf numFmtId="0" fontId="31" fillId="0" borderId="1" xfId="0" applyFont="1" applyBorder="1" applyAlignment="1"/>
    <xf numFmtId="0" fontId="38" fillId="0" borderId="1" xfId="0" applyFont="1" applyFill="1" applyBorder="1" applyAlignment="1">
      <alignment vertical="top" wrapText="1"/>
    </xf>
    <xf numFmtId="0" fontId="39" fillId="0" borderId="6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39" fillId="0" borderId="6" xfId="1" applyFont="1" applyBorder="1" applyAlignment="1" applyProtection="1">
      <alignment horizontal="left" vertical="top" wrapText="1"/>
      <protection locked="0"/>
    </xf>
    <xf numFmtId="0" fontId="40" fillId="0" borderId="1" xfId="1" applyFont="1" applyBorder="1" applyAlignment="1" applyProtection="1">
      <alignment horizontal="left" vertical="top" wrapText="1"/>
      <protection locked="0"/>
    </xf>
    <xf numFmtId="0" fontId="44" fillId="0" borderId="6" xfId="0" applyFont="1" applyFill="1" applyBorder="1" applyAlignment="1">
      <alignment vertical="top" wrapText="1"/>
    </xf>
    <xf numFmtId="0" fontId="40" fillId="0" borderId="2" xfId="0" applyFont="1" applyFill="1" applyBorder="1" applyAlignment="1">
      <alignment vertical="top" wrapText="1"/>
    </xf>
    <xf numFmtId="0" fontId="3" fillId="0" borderId="1" xfId="0" applyFont="1" applyBorder="1"/>
    <xf numFmtId="0" fontId="44" fillId="0" borderId="6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5" fillId="0" borderId="1" xfId="0" applyFont="1" applyFill="1" applyBorder="1" applyAlignment="1">
      <alignment vertical="top" wrapText="1"/>
    </xf>
    <xf numFmtId="0" fontId="46" fillId="0" borderId="1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39" fillId="4" borderId="6" xfId="0" applyFont="1" applyFill="1" applyBorder="1" applyAlignment="1">
      <alignment vertical="top" wrapText="1"/>
    </xf>
    <xf numFmtId="0" fontId="40" fillId="4" borderId="0" xfId="0" applyFont="1" applyFill="1" applyBorder="1" applyAlignment="1">
      <alignment vertical="top" wrapText="1"/>
    </xf>
    <xf numFmtId="0" fontId="40" fillId="4" borderId="1" xfId="0" applyFont="1" applyFill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1" fontId="1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38" fillId="0" borderId="1" xfId="1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 applyProtection="1">
      <alignment horizontal="left" vertical="top" wrapText="1"/>
      <protection locked="0"/>
    </xf>
    <xf numFmtId="0" fontId="9" fillId="6" borderId="1" xfId="1" applyFont="1" applyFill="1" applyBorder="1" applyAlignment="1" applyProtection="1">
      <alignment horizontal="left" vertical="top" wrapText="1"/>
      <protection locked="0"/>
    </xf>
    <xf numFmtId="0" fontId="14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top" wrapText="1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0" fillId="0" borderId="1" xfId="1" applyFont="1" applyFill="1" applyBorder="1" applyAlignment="1" applyProtection="1">
      <alignment horizontal="left" vertical="top" wrapText="1"/>
      <protection locked="0"/>
    </xf>
    <xf numFmtId="0" fontId="25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top" wrapText="1"/>
    </xf>
    <xf numFmtId="0" fontId="14" fillId="8" borderId="0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3" fillId="0" borderId="3" xfId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8" fillId="0" borderId="4" xfId="1" applyFont="1" applyFill="1" applyBorder="1" applyAlignment="1" applyProtection="1">
      <alignment horizontal="center" vertical="center" textRotation="90" wrapText="1"/>
      <protection locked="0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 textRotation="90" wrapText="1"/>
      <protection locked="0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1" xfId="1" applyFont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/>
    <xf numFmtId="0" fontId="19" fillId="0" borderId="1" xfId="0" applyFont="1" applyBorder="1" applyAlignment="1">
      <alignment wrapText="1"/>
    </xf>
    <xf numFmtId="0" fontId="2" fillId="0" borderId="0" xfId="1" applyFont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71" zoomScaleNormal="71" workbookViewId="0">
      <pane ySplit="4" topLeftCell="A5" activePane="bottomLeft" state="frozen"/>
      <selection pane="bottomLeft" activeCell="R6" sqref="R6"/>
    </sheetView>
  </sheetViews>
  <sheetFormatPr defaultRowHeight="18.75" x14ac:dyDescent="0.3"/>
  <cols>
    <col min="1" max="1" width="22.85546875" style="54" customWidth="1"/>
    <col min="2" max="2" width="21.7109375" style="49" customWidth="1"/>
    <col min="3" max="3" width="19.85546875" style="49" customWidth="1"/>
    <col min="4" max="4" width="27.5703125" style="54" customWidth="1"/>
    <col min="5" max="5" width="10.5703125" style="49" customWidth="1"/>
    <col min="6" max="6" width="11" style="49" customWidth="1"/>
    <col min="7" max="7" width="16.7109375" style="49" customWidth="1"/>
    <col min="8" max="8" width="17.42578125" style="49" customWidth="1"/>
    <col min="9" max="9" width="19.140625" style="49" customWidth="1"/>
    <col min="10" max="10" width="15.85546875" style="49" customWidth="1"/>
    <col min="11" max="11" width="16.42578125" style="49" customWidth="1"/>
    <col min="12" max="12" width="19.140625" style="49" customWidth="1"/>
    <col min="13" max="13" width="10.7109375" style="49" customWidth="1"/>
    <col min="14" max="14" width="16.7109375" style="49" customWidth="1"/>
    <col min="15" max="15" width="10.7109375" style="49" customWidth="1"/>
    <col min="16" max="16" width="10.7109375" style="54" customWidth="1"/>
    <col min="17" max="17" width="37" style="54" customWidth="1"/>
    <col min="18" max="16384" width="9.140625" style="49"/>
  </cols>
  <sheetData>
    <row r="1" spans="1:17" ht="29.25" customHeight="1" x14ac:dyDescent="0.4">
      <c r="A1" s="194" t="s">
        <v>87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5"/>
    </row>
    <row r="2" spans="1:17" ht="21" x14ac:dyDescent="0.35">
      <c r="A2" s="192" t="s">
        <v>29</v>
      </c>
      <c r="B2" s="206" t="s">
        <v>8</v>
      </c>
      <c r="C2" s="206" t="s">
        <v>9</v>
      </c>
      <c r="D2" s="206" t="s">
        <v>10</v>
      </c>
      <c r="E2" s="205" t="s">
        <v>30</v>
      </c>
      <c r="F2" s="205"/>
      <c r="G2" s="205"/>
      <c r="H2" s="205"/>
      <c r="I2" s="205"/>
      <c r="J2" s="205"/>
      <c r="K2" s="205"/>
      <c r="L2" s="205"/>
      <c r="M2" s="205"/>
      <c r="N2" s="205"/>
      <c r="O2" s="196" t="s">
        <v>21</v>
      </c>
      <c r="P2" s="199" t="s">
        <v>22</v>
      </c>
      <c r="Q2" s="202" t="s">
        <v>31</v>
      </c>
    </row>
    <row r="3" spans="1:17" ht="109.5" customHeight="1" x14ac:dyDescent="0.3">
      <c r="A3" s="193"/>
      <c r="B3" s="208"/>
      <c r="C3" s="208"/>
      <c r="D3" s="207"/>
      <c r="E3" s="57" t="s">
        <v>11</v>
      </c>
      <c r="F3" s="57" t="s">
        <v>12</v>
      </c>
      <c r="G3" s="57" t="s">
        <v>13</v>
      </c>
      <c r="H3" s="57" t="s">
        <v>14</v>
      </c>
      <c r="I3" s="57" t="s">
        <v>15</v>
      </c>
      <c r="J3" s="57" t="s">
        <v>16</v>
      </c>
      <c r="K3" s="57" t="s">
        <v>17</v>
      </c>
      <c r="L3" s="57" t="s">
        <v>18</v>
      </c>
      <c r="M3" s="57" t="s">
        <v>19</v>
      </c>
      <c r="N3" s="57" t="s">
        <v>20</v>
      </c>
      <c r="O3" s="197"/>
      <c r="P3" s="200"/>
      <c r="Q3" s="203"/>
    </row>
    <row r="4" spans="1:17" ht="189" customHeight="1" x14ac:dyDescent="0.3">
      <c r="A4" s="193"/>
      <c r="B4" s="208"/>
      <c r="C4" s="208"/>
      <c r="D4" s="207"/>
      <c r="E4" s="58"/>
      <c r="F4" s="59"/>
      <c r="G4" s="60" t="s">
        <v>0</v>
      </c>
      <c r="H4" s="61" t="s">
        <v>1</v>
      </c>
      <c r="I4" s="61" t="s">
        <v>2</v>
      </c>
      <c r="J4" s="61" t="s">
        <v>3</v>
      </c>
      <c r="K4" s="61" t="s">
        <v>4</v>
      </c>
      <c r="L4" s="61" t="s">
        <v>5</v>
      </c>
      <c r="M4" s="61"/>
      <c r="N4" s="61" t="s">
        <v>6</v>
      </c>
      <c r="O4" s="198"/>
      <c r="P4" s="201"/>
      <c r="Q4" s="204"/>
    </row>
    <row r="5" spans="1:17" ht="82.5" customHeight="1" x14ac:dyDescent="0.3">
      <c r="A5" s="162" t="s">
        <v>153</v>
      </c>
      <c r="B5" s="163" t="s">
        <v>150</v>
      </c>
      <c r="C5" s="163" t="s">
        <v>340</v>
      </c>
      <c r="D5" s="162" t="s">
        <v>154</v>
      </c>
      <c r="E5" s="50">
        <f>SUM('Член жюри1'!E8+'Член жюри 2'!E8+'Член жюри 3'!E8+'Член жюри 4'!E8+'Член жюри 5'!E8+'Член жюри 6'!E8)</f>
        <v>54</v>
      </c>
      <c r="F5" s="50">
        <f>SUM('Член жюри1'!F8+'Член жюри 2'!F8+'Член жюри 3'!F8+'Член жюри 4'!F8+'Член жюри 5'!F8+'Член жюри 6'!F8)</f>
        <v>57</v>
      </c>
      <c r="G5" s="50">
        <f>SUM('Член жюри1'!G8+'Член жюри 2'!G8+'Член жюри 3'!G8+'Член жюри 4'!G8+'Член жюри 5'!G8+'Член жюри 6'!G8)</f>
        <v>55</v>
      </c>
      <c r="H5" s="50">
        <f>SUM('Член жюри1'!H8+'Член жюри 2'!H8+'Член жюри 3'!H8+'Член жюри 4'!H8+'Член жюри 5'!H8+'Член жюри 6'!H8)</f>
        <v>54</v>
      </c>
      <c r="I5" s="50">
        <f>SUM('Член жюри1'!I8+'Член жюри 2'!I8+'Член жюри 3'!I8+'Член жюри 4'!I8+'Член жюри 5'!I8+'Член жюри 6'!I8)</f>
        <v>52</v>
      </c>
      <c r="J5" s="50">
        <f>SUM('Член жюри1'!J8+'Член жюри 2'!J8+'Член жюри 3'!J8+'Член жюри 4'!J8+'Член жюри 5'!J8+'Член жюри 6'!J8)</f>
        <v>52</v>
      </c>
      <c r="K5" s="50">
        <f>SUM('Член жюри1'!K8+'Член жюри 2'!K8+'Член жюри 3'!K8+'Член жюри 4'!K8+'Член жюри 5'!K8+'Член жюри 6'!K8)</f>
        <v>53</v>
      </c>
      <c r="L5" s="50">
        <f>SUM('Член жюри1'!L8+'Член жюри 2'!L8+'Член жюри 3'!L8+'Член жюри 4'!L8+'Член жюри 5'!L8+'Член жюри 6'!L8)</f>
        <v>50</v>
      </c>
      <c r="M5" s="50">
        <f>SUM('Член жюри1'!M8+'Член жюри 2'!M8+'Член жюри 3'!M8+'Член жюри 4'!M8+'Член жюри 5'!M8+'Член жюри 6'!M8)</f>
        <v>56</v>
      </c>
      <c r="N5" s="50">
        <f>SUM('Член жюри1'!N8+'Член жюри 2'!N8+'Член жюри 3'!N8+'Член жюри 4'!N8+'Член жюри 5'!N8+'Член жюри 6'!N8)</f>
        <v>52</v>
      </c>
      <c r="O5" s="50">
        <f>SUM('Член жюри1'!O8+'Член жюри 2'!O8+'Член жюри 3'!O8+'Член жюри 4'!O8+'Член жюри 5'!O8+'Член жюри 6'!O8)</f>
        <v>13</v>
      </c>
      <c r="P5" s="50">
        <f>SUM('Член жюри1'!P8+'Член жюри 2'!P8+'Член жюри 3'!P8+'Член жюри 4'!P8+'Член жюри 5'!P8+'Член жюри 6'!P8)</f>
        <v>548</v>
      </c>
      <c r="Q5" s="52" t="s">
        <v>341</v>
      </c>
    </row>
    <row r="6" spans="1:17" ht="31.5" x14ac:dyDescent="0.3">
      <c r="A6" s="164" t="s">
        <v>165</v>
      </c>
      <c r="B6" s="165" t="s">
        <v>166</v>
      </c>
      <c r="C6" s="165" t="s">
        <v>167</v>
      </c>
      <c r="D6" s="164" t="s">
        <v>168</v>
      </c>
      <c r="E6" s="166">
        <f>SUM('Член жюри1'!E36+'Член жюри 2'!E36+'Член жюри 3'!E36+'Член жюри 4'!E36+'Член жюри 5'!E36+'Член жюри 6'!E36)</f>
        <v>56</v>
      </c>
      <c r="F6" s="166">
        <f>SUM('Член жюри1'!F36+'Член жюри 2'!F36+'Член жюри 3'!F36+'Член жюри 4'!F36+'Член жюри 5'!F36+'Член жюри 6'!F36)</f>
        <v>53</v>
      </c>
      <c r="G6" s="166">
        <f>SUM('Член жюри1'!G36+'Член жюри 2'!G36+'Член жюри 3'!G36+'Член жюри 4'!G36+'Член жюри 5'!G36+'Член жюри 6'!G36)</f>
        <v>52</v>
      </c>
      <c r="H6" s="166">
        <f>SUM('Член жюри1'!H36+'Член жюри 2'!H36+'Член жюри 3'!H36+'Член жюри 4'!H36+'Член жюри 5'!H36+'Член жюри 6'!H36)</f>
        <v>58</v>
      </c>
      <c r="I6" s="166">
        <f>SUM('Член жюри1'!I36+'Член жюри 2'!I36+'Член жюри 3'!I36+'Член жюри 4'!I36+'Член жюри 5'!I36+'Член жюри 6'!I36)</f>
        <v>53</v>
      </c>
      <c r="J6" s="166">
        <f>SUM('Член жюри1'!J36+'Член жюри 2'!J36+'Член жюри 3'!J36+'Член жюри 4'!J36+'Член жюри 5'!J36+'Член жюри 6'!J36)</f>
        <v>52</v>
      </c>
      <c r="K6" s="166">
        <f>SUM('Член жюри1'!K36+'Член жюри 2'!K36+'Член жюри 3'!K36+'Член жюри 4'!K36+'Член жюри 5'!K36+'Член жюри 6'!K36)</f>
        <v>52</v>
      </c>
      <c r="L6" s="166">
        <f>SUM('Член жюри1'!L36+'Член жюри 2'!L36+'Член жюри 3'!L36+'Член жюри 4'!L36+'Член жюри 5'!L36+'Член жюри 6'!L36)</f>
        <v>34</v>
      </c>
      <c r="M6" s="166">
        <f>SUM('Член жюри1'!M36+'Член жюри 2'!M36+'Член жюри 3'!M36+'Член жюри 4'!M36+'Член жюри 5'!M36+'Член жюри 6'!M36)</f>
        <v>51</v>
      </c>
      <c r="N6" s="166">
        <f>SUM('Член жюри1'!N36+'Член жюри 2'!N36+'Член жюри 3'!N36+'Член жюри 4'!N36+'Член жюри 5'!N36+'Член жюри 6'!N36)</f>
        <v>47</v>
      </c>
      <c r="O6" s="166">
        <f>SUM('Член жюри1'!O36+'Член жюри 2'!O36+'Член жюри 3'!O36+'Член жюри 4'!O36+'Член жюри 5'!O36+'Член жюри 6'!O36)</f>
        <v>11</v>
      </c>
      <c r="P6" s="166">
        <f>SUM('Член жюри1'!P36+'Член жюри 2'!P36+'Член жюри 3'!P36+'Член жюри 4'!P36+'Член жюри 5'!P36+'Член жюри 6'!P36)</f>
        <v>519</v>
      </c>
      <c r="Q6" s="176" t="s">
        <v>342</v>
      </c>
    </row>
    <row r="7" spans="1:17" ht="101.25" customHeight="1" x14ac:dyDescent="0.3">
      <c r="A7" s="164" t="s">
        <v>140</v>
      </c>
      <c r="B7" s="165" t="s">
        <v>141</v>
      </c>
      <c r="C7" s="165" t="s">
        <v>142</v>
      </c>
      <c r="D7" s="164" t="s">
        <v>143</v>
      </c>
      <c r="E7" s="166">
        <f>SUM('Член жюри1'!E3+'Член жюри 2'!E3+'Член жюри 3'!E3+'Член жюри 4'!E3+'Член жюри 5'!E3+'Член жюри 6'!E3)</f>
        <v>54</v>
      </c>
      <c r="F7" s="166">
        <f>SUM('Член жюри1'!F3+'Член жюри 2'!F3+'Член жюри 3'!F3+'Член жюри 4'!F3+'Член жюри 5'!F3+'Член жюри 6'!F3)</f>
        <v>51</v>
      </c>
      <c r="G7" s="166">
        <f>SUM('Член жюри1'!G3+'Член жюри 2'!G3+'Член жюри 3'!G3+'Член жюри 4'!G3+'Член жюри 5'!G3+'Член жюри 6'!G3)</f>
        <v>55</v>
      </c>
      <c r="H7" s="166">
        <f>SUM('Член жюри1'!H3+'Член жюри 2'!H3+'Член жюри 3'!H3+'Член жюри 4'!H3+'Член жюри 5'!H3+'Член жюри 6'!H3)</f>
        <v>46</v>
      </c>
      <c r="I7" s="166">
        <f>SUM('Член жюри1'!I3+'Член жюри 2'!I3+'Член жюри 3'!I3+'Член жюри 4'!I3+'Член жюри 5'!I3+'Член жюри 6'!I3)</f>
        <v>53</v>
      </c>
      <c r="J7" s="166">
        <f>SUM('Член жюри1'!J3+'Член жюри 2'!J3+'Член жюри 3'!J3+'Член жюри 4'!J3+'Член жюри 5'!J3+'Член жюри 6'!J3)</f>
        <v>43</v>
      </c>
      <c r="K7" s="166">
        <f>SUM('Член жюри1'!K3+'Член жюри 2'!K3+'Член жюри 3'!K3+'Член жюри 4'!K3+'Член жюри 5'!K3+'Член жюри 6'!K3)</f>
        <v>42</v>
      </c>
      <c r="L7" s="166">
        <f>SUM('Член жюри1'!L3+'Член жюри 2'!L3+'Член жюри 3'!L3+'Член жюри 4'!L3+'Член жюри 5'!L3+'Член жюри 6'!L3)</f>
        <v>51</v>
      </c>
      <c r="M7" s="166">
        <f>SUM('Член жюри1'!M3+'Член жюри 2'!M3+'Член жюри 3'!M3+'Член жюри 4'!M3+'Член жюри 5'!M3+'Член жюри 6'!M3)</f>
        <v>56</v>
      </c>
      <c r="N7" s="166">
        <f>SUM('Член жюри1'!N3+'Член жюри 2'!N3+'Член жюри 3'!N3+'Член жюри 4'!N3+'Член жюри 5'!N3+'Член жюри 6'!N3)</f>
        <v>52</v>
      </c>
      <c r="O7" s="166">
        <f>SUM('Член жюри1'!O3+'Член жюри 2'!O3+'Член жюри 3'!O3+'Член жюри 4'!O3+'Член жюри 5'!O3+'Член жюри 6'!O3)</f>
        <v>14</v>
      </c>
      <c r="P7" s="166">
        <f>SUM('Член жюри1'!P3+'Член жюри 2'!P3+'Член жюри 3'!P3+'Член жюри 4'!P3+'Член жюри 5'!P3+'Член жюри 6'!P3)</f>
        <v>517</v>
      </c>
      <c r="Q7" s="175" t="s">
        <v>342</v>
      </c>
    </row>
    <row r="8" spans="1:17" ht="63" x14ac:dyDescent="0.3">
      <c r="A8" s="167" t="s">
        <v>346</v>
      </c>
      <c r="B8" s="168" t="s">
        <v>44</v>
      </c>
      <c r="C8" s="168" t="s">
        <v>45</v>
      </c>
      <c r="D8" s="167" t="s">
        <v>54</v>
      </c>
      <c r="E8" s="166">
        <f>SUM('Член жюри1'!E13+'Член жюри 2'!E13+'Член жюри 3'!E13+'Член жюри 4'!E13+'Член жюри 5'!E13+'Член жюри 6'!E13)</f>
        <v>48</v>
      </c>
      <c r="F8" s="166">
        <f>SUM('Член жюри1'!F13+'Член жюри 2'!F13+'Член жюри 3'!F13+'Член жюри 4'!F13+'Член жюри 5'!F13+'Член жюри 6'!F13)</f>
        <v>52</v>
      </c>
      <c r="G8" s="166">
        <f>SUM('Член жюри1'!G13+'Член жюри 2'!G13+'Член жюри 3'!G13+'Член жюри 4'!G13+'Член жюри 5'!G13+'Член жюри 6'!G13)</f>
        <v>54</v>
      </c>
      <c r="H8" s="166">
        <f>SUM('Член жюри1'!H13+'Член жюри 2'!H13+'Член жюри 3'!H13+'Член жюри 4'!H13+'Член жюри 5'!H13+'Член жюри 6'!H13)</f>
        <v>54</v>
      </c>
      <c r="I8" s="166">
        <f>SUM('Член жюри1'!I13+'Член жюри 2'!I13+'Член жюри 3'!I13+'Член жюри 4'!I13+'Член жюри 5'!I13+'Член жюри 6'!I13)</f>
        <v>55</v>
      </c>
      <c r="J8" s="166">
        <f>SUM('Член жюри1'!J13+'Член жюри 2'!J13+'Член жюри 3'!J13+'Член жюри 4'!J13+'Член жюри 5'!J13+'Член жюри 6'!J13)</f>
        <v>54</v>
      </c>
      <c r="K8" s="166">
        <f>SUM('Член жюри1'!K13+'Член жюри 2'!K13+'Член жюри 3'!K13+'Член жюри 4'!K13+'Член жюри 5'!K13+'Член жюри 6'!K13)</f>
        <v>57</v>
      </c>
      <c r="L8" s="166">
        <f>SUM('Член жюри1'!L13+'Член жюри 2'!L13+'Член жюри 3'!L13+'Член жюри 4'!L13+'Член жюри 5'!L13+'Член жюри 6'!L13)</f>
        <v>40</v>
      </c>
      <c r="M8" s="166">
        <f>SUM('Член жюри1'!M13+'Член жюри 2'!M13+'Член жюри 3'!M13+'Член жюри 4'!M13+'Член жюри 5'!M13+'Член жюри 6'!M13)</f>
        <v>49</v>
      </c>
      <c r="N8" s="166">
        <f>SUM('Член жюри1'!N13+'Член жюри 2'!N13+'Член жюри 3'!N13+'Член жюри 4'!N13+'Член жюри 5'!N13+'Член жюри 6'!N13)</f>
        <v>51</v>
      </c>
      <c r="O8" s="166">
        <f>SUM('Член жюри1'!O13+'Член жюри 2'!O13+'Член жюри 3'!O13+'Член жюри 4'!O13+'Член жюри 5'!O13+'Член жюри 6'!O13)</f>
        <v>0</v>
      </c>
      <c r="P8" s="166">
        <f>SUM('Член жюри1'!P13+'Член жюри 2'!P13+'Член жюри 3'!P13+'Член жюри 4'!P13+'Член жюри 5'!P13+'Член жюри 6'!P13)</f>
        <v>514</v>
      </c>
      <c r="Q8" s="175" t="s">
        <v>342</v>
      </c>
    </row>
    <row r="9" spans="1:17" ht="78.75" x14ac:dyDescent="0.3">
      <c r="A9" s="164" t="s">
        <v>38</v>
      </c>
      <c r="B9" s="165" t="s">
        <v>32</v>
      </c>
      <c r="C9" s="165" t="s">
        <v>23</v>
      </c>
      <c r="D9" s="164" t="s">
        <v>169</v>
      </c>
      <c r="E9" s="166">
        <f>SUM('Член жюри1'!E5+'Член жюри 2'!E5+'Член жюри 3'!E5+'Член жюри 4'!E5+'Член жюри 5'!E5+'Член жюри 6'!E5)</f>
        <v>49</v>
      </c>
      <c r="F9" s="166">
        <f>SUM('Член жюри1'!F5+'Член жюри 2'!F5+'Член жюри 3'!F5+'Член жюри 4'!F5+'Член жюри 5'!F5+'Член жюри 6'!F5)</f>
        <v>46</v>
      </c>
      <c r="G9" s="166">
        <f>SUM('Член жюри1'!G5+'Член жюри 2'!G5+'Член жюри 3'!G5+'Член жюри 4'!G5+'Член жюри 5'!G5+'Член жюри 6'!G5)</f>
        <v>57</v>
      </c>
      <c r="H9" s="166">
        <f>SUM('Член жюри1'!H5+'Член жюри 2'!H5+'Член жюри 3'!H5+'Член жюри 4'!H5+'Член жюри 5'!H5+'Член жюри 6'!H5)</f>
        <v>39</v>
      </c>
      <c r="I9" s="166">
        <f>SUM('Член жюри1'!I5+'Член жюри 2'!I5+'Член жюри 3'!I5+'Член жюри 4'!I5+'Член жюри 5'!I5+'Член жюри 6'!I5)</f>
        <v>58</v>
      </c>
      <c r="J9" s="166">
        <f>SUM('Член жюри1'!J5+'Член жюри 2'!J5+'Член жюри 3'!J5+'Член жюри 4'!J5+'Член жюри 5'!J5+'Член жюри 6'!J5)</f>
        <v>58</v>
      </c>
      <c r="K9" s="166">
        <f>SUM('Член жюри1'!K5+'Член жюри 2'!K5+'Член жюри 3'!K5+'Член жюри 4'!K5+'Член жюри 5'!K5+'Член жюри 6'!K5)</f>
        <v>58</v>
      </c>
      <c r="L9" s="166">
        <f>SUM('Член жюри1'!L5+'Член жюри 2'!L5+'Член жюри 3'!L5+'Член жюри 4'!L5+'Член жюри 5'!L5+'Член жюри 6'!L5)</f>
        <v>37</v>
      </c>
      <c r="M9" s="166">
        <f>SUM('Член жюри1'!M5+'Член жюри 2'!M5+'Член жюри 3'!M5+'Член жюри 4'!M5+'Член жюри 5'!M5+'Член жюри 6'!M5)</f>
        <v>49</v>
      </c>
      <c r="N9" s="166">
        <f>SUM('Член жюри1'!N5+'Член жюри 2'!N5+'Член жюри 3'!N5+'Член жюри 4'!N5+'Член жюри 5'!N5+'Член жюри 6'!N5)</f>
        <v>47</v>
      </c>
      <c r="O9" s="166">
        <f>SUM('Член жюри1'!O5+'Член жюри 2'!O5+'Член жюри 3'!O5+'Член жюри 4'!O5+'Член жюри 5'!O5+'Член жюри 6'!O5)</f>
        <v>7</v>
      </c>
      <c r="P9" s="166">
        <f>SUM('Член жюри1'!P5+'Член жюри 2'!P5+'Член жюри 3'!P5+'Член жюри 4'!P5+'Член жюри 5'!P5+'Член жюри 6'!P5)</f>
        <v>505</v>
      </c>
      <c r="Q9" s="175" t="s">
        <v>342</v>
      </c>
    </row>
    <row r="10" spans="1:17" ht="63" x14ac:dyDescent="0.3">
      <c r="A10" s="169" t="s">
        <v>64</v>
      </c>
      <c r="B10" s="170" t="s">
        <v>32</v>
      </c>
      <c r="C10" s="170" t="s">
        <v>65</v>
      </c>
      <c r="D10" s="170" t="s">
        <v>66</v>
      </c>
      <c r="E10" s="166">
        <f>SUM('Член жюри1'!E31+'Член жюри 2'!E31+'Член жюри 3'!E31+'Член жюри 4'!E31+'Член жюри 5'!E31+'Член жюри 6'!E31)</f>
        <v>46</v>
      </c>
      <c r="F10" s="166">
        <f>SUM('Член жюри1'!F31+'Член жюри 2'!F31+'Член жюри 3'!F31+'Член жюри 4'!F31+'Член жюри 5'!F31+'Член жюри 6'!F31)</f>
        <v>54</v>
      </c>
      <c r="G10" s="166">
        <f>SUM('Член жюри1'!G31+'Член жюри 2'!G31+'Член жюри 3'!G31+'Член жюри 4'!G31+'Член жюри 5'!G31+'Член жюри 6'!G31)</f>
        <v>51</v>
      </c>
      <c r="H10" s="166">
        <f>SUM('Член жюри1'!H31+'Член жюри 2'!H31+'Член жюри 3'!H31+'Член жюри 4'!H31+'Член жюри 5'!H31+'Член жюри 6'!H31)</f>
        <v>55</v>
      </c>
      <c r="I10" s="166">
        <f>SUM('Член жюри1'!I31+'Член жюри 2'!I31+'Член жюри 3'!I31+'Член жюри 4'!I31+'Член жюри 5'!I31+'Член жюри 6'!I31)</f>
        <v>48</v>
      </c>
      <c r="J10" s="166">
        <f>SUM('Член жюри1'!J31+'Член жюри 2'!J31+'Член жюри 3'!J31+'Член жюри 4'!J31+'Член жюри 5'!J31+'Член жюри 6'!J31)</f>
        <v>53</v>
      </c>
      <c r="K10" s="166">
        <f>SUM('Член жюри1'!K31+'Член жюри 2'!K31+'Член жюри 3'!K31+'Член жюри 4'!K31+'Член жюри 5'!K31+'Член жюри 6'!K31)</f>
        <v>52</v>
      </c>
      <c r="L10" s="166">
        <f>SUM('Член жюри1'!L31+'Член жюри 2'!L31+'Член жюри 3'!L31+'Член жюри 4'!L31+'Член жюри 5'!L31+'Член жюри 6'!L31)</f>
        <v>38</v>
      </c>
      <c r="M10" s="166">
        <f>SUM('Член жюри1'!M31+'Член жюри 2'!M31+'Член жюри 3'!M31+'Член жюри 4'!M31+'Член жюри 5'!M31+'Член жюри 6'!M31)</f>
        <v>50</v>
      </c>
      <c r="N10" s="166">
        <f>SUM('Член жюри1'!N31+'Член жюри 2'!N31+'Член жюри 3'!N31+'Член жюри 4'!N31+'Член жюри 5'!N31+'Член жюри 6'!N31)</f>
        <v>51</v>
      </c>
      <c r="O10" s="166">
        <f>SUM('Член жюри1'!O31+'Член жюри 2'!O31+'Член жюри 3'!O31+'Член жюри 4'!O31+'Член жюри 5'!O31+'Член жюри 6'!O31)</f>
        <v>2</v>
      </c>
      <c r="P10" s="166">
        <f>SUM('Член жюри1'!P31+'Член жюри 2'!P31+'Член жюри 3'!P31+'Член жюри 4'!P31+'Член жюри 5'!P31+'Член жюри 6'!P31)</f>
        <v>500</v>
      </c>
      <c r="Q10" s="175" t="s">
        <v>342</v>
      </c>
    </row>
    <row r="11" spans="1:17" ht="94.5" x14ac:dyDescent="0.3">
      <c r="A11" s="171" t="s">
        <v>135</v>
      </c>
      <c r="B11" s="172" t="s">
        <v>136</v>
      </c>
      <c r="C11" s="172" t="s">
        <v>138</v>
      </c>
      <c r="D11" s="171" t="s">
        <v>139</v>
      </c>
      <c r="E11" s="173">
        <f>SUM('Член жюри1'!E32+'Член жюри 2'!E32+'Член жюри 3'!E32+'Член жюри 4'!E32+'Член жюри 5'!E32+'Член жюри 6'!E32)</f>
        <v>57</v>
      </c>
      <c r="F11" s="173">
        <f>SUM('Член жюри1'!F32+'Член жюри 2'!F32+'Член жюри 3'!F32+'Член жюри 4'!F32+'Член жюри 5'!F32+'Член жюри 6'!F32)</f>
        <v>52</v>
      </c>
      <c r="G11" s="173">
        <f>SUM('Член жюри1'!G32+'Член жюри 2'!G32+'Член жюри 3'!G32+'Член жюри 4'!G32+'Член жюри 5'!G32+'Член жюри 6'!G32)</f>
        <v>57</v>
      </c>
      <c r="H11" s="173">
        <f>SUM('Член жюри1'!H32+'Член жюри 2'!H32+'Член жюри 3'!H32+'Член жюри 4'!H32+'Член жюри 5'!H32+'Член жюри 6'!H32)</f>
        <v>49</v>
      </c>
      <c r="I11" s="173">
        <f>SUM('Член жюри1'!I32+'Член жюри 2'!I32+'Член жюри 3'!I32+'Член жюри 4'!I32+'Член жюри 5'!I32+'Член жюри 6'!I32)</f>
        <v>51</v>
      </c>
      <c r="J11" s="173">
        <f>SUM('Член жюри1'!J32+'Член жюри 2'!J32+'Член жюри 3'!J32+'Член жюри 4'!J32+'Член жюри 5'!J32+'Член жюри 6'!J32)</f>
        <v>41</v>
      </c>
      <c r="K11" s="173">
        <f>SUM('Член жюри1'!K32+'Член жюри 2'!K32+'Член жюри 3'!K32+'Член жюри 4'!K32+'Член жюри 5'!K32+'Член жюри 6'!K32)</f>
        <v>42</v>
      </c>
      <c r="L11" s="173">
        <f>SUM('Член жюри1'!L32+'Член жюри 2'!L32+'Член жюри 3'!L32+'Член жюри 4'!L32+'Член жюри 5'!L32+'Член жюри 6'!L32)</f>
        <v>39</v>
      </c>
      <c r="M11" s="173">
        <f>SUM('Член жюри1'!M32+'Член жюри 2'!M32+'Член жюри 3'!M32+'Член жюри 4'!M32+'Член жюри 5'!M32+'Член жюри 6'!M32)</f>
        <v>55</v>
      </c>
      <c r="N11" s="173">
        <f>SUM('Член жюри1'!N32+'Член жюри 2'!N32+'Член жюри 3'!N32+'Член жюри 4'!N32+'Член жюри 5'!N32+'Член жюри 6'!N32)</f>
        <v>48</v>
      </c>
      <c r="O11" s="173">
        <f>SUM('Член жюри1'!O32+'Член жюри 2'!O32+'Член жюри 3'!O32+'Член жюри 4'!O32+'Член жюри 5'!O32+'Член жюри 6'!O32)</f>
        <v>3</v>
      </c>
      <c r="P11" s="173">
        <f>SUM('Член жюри1'!P32+'Член жюри 2'!P32+'Член жюри 3'!P32+'Член жюри 4'!P32+'Член жюри 5'!P32+'Член жюри 6'!P32)</f>
        <v>494</v>
      </c>
      <c r="Q11" s="177" t="s">
        <v>343</v>
      </c>
    </row>
    <row r="12" spans="1:17" ht="31.5" x14ac:dyDescent="0.3">
      <c r="A12" s="171" t="s">
        <v>88</v>
      </c>
      <c r="B12" s="172" t="s">
        <v>89</v>
      </c>
      <c r="C12" s="172" t="s">
        <v>90</v>
      </c>
      <c r="D12" s="171" t="s">
        <v>91</v>
      </c>
      <c r="E12" s="173">
        <f>SUM('Член жюри1'!E15+'Член жюри 2'!E15+'Член жюри 3'!E15+'Член жюри 4'!E15+'Член жюри 5'!E15+'Член жюри 6'!E15)</f>
        <v>50</v>
      </c>
      <c r="F12" s="173">
        <f>SUM('Член жюри1'!F15+'Член жюри 2'!F15+'Член жюри 3'!F15+'Член жюри 4'!F15+'Член жюри 5'!F15+'Член жюри 6'!F15)</f>
        <v>48</v>
      </c>
      <c r="G12" s="173">
        <f>SUM('Член жюри1'!G15+'Член жюри 2'!G15+'Член жюри 3'!G15+'Член жюри 4'!G15+'Член жюри 5'!G15+'Член жюри 6'!G15)</f>
        <v>50</v>
      </c>
      <c r="H12" s="173">
        <f>SUM('Член жюри1'!H15+'Член жюри 2'!H15+'Член жюри 3'!H15+'Член жюри 4'!H15+'Член жюри 5'!H15+'Член жюри 6'!H15)</f>
        <v>44</v>
      </c>
      <c r="I12" s="173">
        <f>SUM('Член жюри1'!I15+'Член жюри 2'!I15+'Член жюри 3'!I15+'Член жюри 4'!I15+'Член жюри 5'!I15+'Член жюри 6'!I15)</f>
        <v>52</v>
      </c>
      <c r="J12" s="173">
        <f>SUM('Член жюри1'!J15+'Член жюри 2'!J15+'Член жюри 3'!J15+'Член жюри 4'!J15+'Член жюри 5'!J15+'Член жюри 6'!J15)</f>
        <v>54</v>
      </c>
      <c r="K12" s="173">
        <f>SUM('Член жюри1'!K15+'Член жюри 2'!K15+'Член жюри 3'!K15+'Член жюри 4'!K15+'Член жюри 5'!K15+'Член жюри 6'!K15)</f>
        <v>55</v>
      </c>
      <c r="L12" s="173">
        <f>SUM('Член жюри1'!L15+'Член жюри 2'!L15+'Член жюри 3'!L15+'Член жюри 4'!L15+'Член жюри 5'!L15+'Член жюри 6'!L15)</f>
        <v>44</v>
      </c>
      <c r="M12" s="173">
        <f>SUM('Член жюри1'!M15+'Член жюри 2'!M15+'Член жюри 3'!M15+'Член жюри 4'!M15+'Член жюри 5'!M15+'Член жюри 6'!M15)</f>
        <v>52</v>
      </c>
      <c r="N12" s="173">
        <f>SUM('Член жюри1'!N15+'Член жюри 2'!N15+'Член жюри 3'!N15+'Член жюри 4'!N15+'Член жюри 5'!N15+'Член жюри 6'!N15)</f>
        <v>44</v>
      </c>
      <c r="O12" s="173">
        <f>SUM('Член жюри1'!O15+'Член жюри 2'!O15+'Член жюри 3'!O15+'Член жюри 4'!O15+'Член жюри 5'!O15+'Член жюри 6'!O15)</f>
        <v>0</v>
      </c>
      <c r="P12" s="173">
        <f>SUM('Член жюри1'!P15+'Член жюри 2'!P15+'Член жюри 3'!P15+'Член жюри 4'!P15+'Член жюри 5'!P15+'Член жюри 6'!P15)</f>
        <v>493</v>
      </c>
      <c r="Q12" s="177" t="s">
        <v>343</v>
      </c>
    </row>
    <row r="13" spans="1:17" ht="63" x14ac:dyDescent="0.3">
      <c r="A13" s="171" t="s">
        <v>149</v>
      </c>
      <c r="B13" s="172" t="s">
        <v>150</v>
      </c>
      <c r="C13" s="172" t="s">
        <v>151</v>
      </c>
      <c r="D13" s="171" t="s">
        <v>152</v>
      </c>
      <c r="E13" s="173">
        <f>SUM('Член жюри1'!E6+'Член жюри 2'!E6+'Член жюри 3'!E6+'Член жюри 4'!E6+'Член жюри 5'!E6+'Член жюри 6'!E6)</f>
        <v>45</v>
      </c>
      <c r="F13" s="173">
        <f>SUM('Член жюри1'!F6+'Член жюри 2'!F6+'Член жюри 3'!F6+'Член жюри 4'!F6+'Член жюри 5'!F6+'Член жюри 6'!F6)</f>
        <v>54</v>
      </c>
      <c r="G13" s="173">
        <f>SUM('Член жюри1'!G6+'Член жюри 2'!G6+'Член жюри 3'!G6+'Член жюри 4'!G6+'Член жюри 5'!G6+'Член жюри 6'!G6)</f>
        <v>49</v>
      </c>
      <c r="H13" s="173">
        <f>SUM('Член жюри1'!H6+'Член жюри 2'!H6+'Член жюри 3'!H6+'Член жюри 4'!H6+'Член жюри 5'!H6+'Член жюри 6'!H6)</f>
        <v>43</v>
      </c>
      <c r="I13" s="173">
        <f>SUM('Член жюри1'!I6+'Член жюри 2'!I6+'Член жюри 3'!I6+'Член жюри 4'!I6+'Член жюри 5'!I6+'Член жюри 6'!I6)</f>
        <v>57</v>
      </c>
      <c r="J13" s="173">
        <f>SUM('Член жюри1'!J6+'Член жюри 2'!J6+'Член жюри 3'!J6+'Член жюри 4'!J6+'Член жюри 5'!J6+'Член жюри 6'!J6)</f>
        <v>56</v>
      </c>
      <c r="K13" s="173">
        <f>SUM('Член жюри1'!K6+'Член жюри 2'!K6+'Член жюри 3'!K6+'Член жюри 4'!K6+'Член жюри 5'!K6+'Член жюри 6'!K6)</f>
        <v>52</v>
      </c>
      <c r="L13" s="173">
        <f>SUM('Член жюри1'!L6+'Член жюри 2'!L6+'Член жюри 3'!L6+'Член жюри 4'!L6+'Член жюри 5'!L6+'Член жюри 6'!L6)</f>
        <v>39</v>
      </c>
      <c r="M13" s="173">
        <f>SUM('Член жюри1'!M6+'Член жюри 2'!M6+'Член жюри 3'!M6+'Член жюри 4'!M6+'Член жюри 5'!M6+'Член жюри 6'!M6)</f>
        <v>44</v>
      </c>
      <c r="N13" s="173">
        <f>SUM('Член жюри1'!N6+'Член жюри 2'!N6+'Член жюри 3'!N6+'Член жюри 4'!N6+'Член жюри 5'!N6+'Член жюри 6'!N6)</f>
        <v>47</v>
      </c>
      <c r="O13" s="173">
        <f>SUM('Член жюри1'!O6+'Член жюри 2'!O6+'Член жюри 3'!O6+'Член жюри 4'!O6+'Член жюри 5'!O6+'Член жюри 6'!O6)</f>
        <v>0</v>
      </c>
      <c r="P13" s="173">
        <f>SUM('Член жюри1'!P6+'Член жюри 2'!P6+'Член жюри 3'!P6+'Член жюри 4'!P6+'Член жюри 5'!P6+'Член жюри 6'!P6)</f>
        <v>486</v>
      </c>
      <c r="Q13" s="177" t="s">
        <v>343</v>
      </c>
    </row>
    <row r="14" spans="1:17" ht="63" x14ac:dyDescent="0.3">
      <c r="A14" s="171" t="s">
        <v>131</v>
      </c>
      <c r="B14" s="172" t="s">
        <v>132</v>
      </c>
      <c r="C14" s="172" t="s">
        <v>133</v>
      </c>
      <c r="D14" s="174" t="s">
        <v>134</v>
      </c>
      <c r="E14" s="173">
        <f>SUM('Член жюри1'!E4+'Член жюри 2'!E4+'Член жюри 3'!E4+'Член жюри 4'!E4+'Член жюри 5'!E4+'Член жюри 6'!E4)</f>
        <v>44</v>
      </c>
      <c r="F14" s="173">
        <f>SUM('Член жюри1'!F4+'Член жюри 2'!F4+'Член жюри 3'!F4+'Член жюри 4'!F4+'Член жюри 5'!F4+'Член жюри 6'!F4)</f>
        <v>50</v>
      </c>
      <c r="G14" s="173">
        <f>SUM('Член жюри1'!G4+'Член жюри 2'!G4+'Член жюри 3'!G4+'Член жюри 4'!G4+'Член жюри 5'!G4+'Член жюри 6'!G4)</f>
        <v>55</v>
      </c>
      <c r="H14" s="173">
        <f>SUM('Член жюри1'!H4+'Член жюри 2'!H4+'Член жюри 3'!H4+'Член жюри 4'!H4+'Член жюри 5'!H4+'Член жюри 6'!H4)</f>
        <v>50</v>
      </c>
      <c r="I14" s="173">
        <f>SUM('Член жюри1'!I4+'Член жюри 2'!I4+'Член жюри 3'!I4+'Член жюри 4'!I4+'Член жюри 5'!I4+'Член жюри 6'!I4)</f>
        <v>47</v>
      </c>
      <c r="J14" s="173">
        <f>SUM('Член жюри1'!J4+'Член жюри 2'!J4+'Член жюри 3'!J4+'Член жюри 4'!J4+'Член жюри 5'!J4+'Член жюри 6'!J4)</f>
        <v>51</v>
      </c>
      <c r="K14" s="173">
        <f>SUM('Член жюри1'!K4+'Член жюри 2'!K4+'Член жюри 3'!K4+'Член жюри 4'!K4+'Член жюри 5'!K4+'Член жюри 6'!K4)</f>
        <v>43</v>
      </c>
      <c r="L14" s="173">
        <f>SUM('Член жюри1'!L4+'Член жюри 2'!L4+'Член жюри 3'!L4+'Член жюри 4'!L4+'Член жюри 5'!L4+'Член жюри 6'!L4)</f>
        <v>47</v>
      </c>
      <c r="M14" s="173">
        <f>SUM('Член жюри1'!M4+'Член жюри 2'!M4+'Член жюри 3'!M4+'Член жюри 4'!M4+'Член жюри 5'!M4+'Член жюри 6'!M4)</f>
        <v>42</v>
      </c>
      <c r="N14" s="173">
        <f>SUM('Член жюри1'!N4+'Член жюри 2'!N4+'Член жюри 3'!N4+'Член жюри 4'!N4+'Член жюри 5'!N4+'Член жюри 6'!N4)</f>
        <v>51</v>
      </c>
      <c r="O14" s="173">
        <f>SUM('Член жюри1'!O4+'Член жюри 2'!O4+'Член жюри 3'!O4+'Член жюри 4'!O4+'Член жюри 5'!O4+'Член жюри 6'!O4)</f>
        <v>0</v>
      </c>
      <c r="P14" s="173">
        <f>SUM('Член жюри1'!P4+'Член жюри 2'!P4+'Член жюри 3'!P4+'Член жюри 4'!P4+'Член жюри 5'!P4+'Член жюри 6'!P4)</f>
        <v>480</v>
      </c>
      <c r="Q14" s="177" t="s">
        <v>343</v>
      </c>
    </row>
    <row r="15" spans="1:17" ht="47.25" x14ac:dyDescent="0.3">
      <c r="A15" s="188" t="s">
        <v>70</v>
      </c>
      <c r="B15" s="189" t="s">
        <v>36</v>
      </c>
      <c r="C15" s="179" t="s">
        <v>37</v>
      </c>
      <c r="D15" s="180" t="s">
        <v>74</v>
      </c>
      <c r="E15" s="181">
        <f>SUM('Член жюри1'!E37+'Член жюри 2'!E37+'Член жюри 3'!E37+'Член жюри 4'!E37+'Член жюри 5'!E37+'Член жюри 6'!E37)</f>
        <v>53</v>
      </c>
      <c r="F15" s="181">
        <f>SUM('Член жюри1'!F37+'Член жюри 2'!F37+'Член жюри 3'!F37+'Член жюри 4'!F37+'Член жюри 5'!F37+'Член жюри 6'!F37)</f>
        <v>49</v>
      </c>
      <c r="G15" s="181">
        <f>SUM('Член жюри1'!G37+'Член жюри 2'!G37+'Член жюри 3'!G37+'Член жюри 4'!G37+'Член жюри 5'!G37+'Член жюри 6'!G37)</f>
        <v>53</v>
      </c>
      <c r="H15" s="181">
        <f>SUM('Член жюри1'!H37+'Член жюри 2'!H37+'Член жюри 3'!H37+'Член жюри 4'!H37+'Член жюри 5'!H37+'Член жюри 6'!H37)</f>
        <v>31</v>
      </c>
      <c r="I15" s="181">
        <f>SUM('Член жюри1'!I37+'Член жюри 2'!I37+'Член жюри 3'!I37+'Член жюри 4'!I37+'Член жюри 5'!I37+'Член жюри 6'!I37)</f>
        <v>50</v>
      </c>
      <c r="J15" s="181">
        <f>SUM('Член жюри1'!J37+'Член жюри 2'!J37+'Член жюри 3'!J37+'Член жюри 4'!J37+'Член жюри 5'!J37+'Член жюри 6'!J37)</f>
        <v>48</v>
      </c>
      <c r="K15" s="181">
        <f>SUM('Член жюри1'!K37+'Член жюри 2'!K37+'Член жюри 3'!K37+'Член жюри 4'!K37+'Член жюри 5'!K37+'Член жюри 6'!K37)</f>
        <v>48</v>
      </c>
      <c r="L15" s="181">
        <f>SUM('Член жюри1'!L37+'Член жюри 2'!L37+'Член жюри 3'!L37+'Член жюри 4'!L37+'Член жюри 5'!L37+'Член жюри 6'!L37)</f>
        <v>37</v>
      </c>
      <c r="M15" s="181">
        <f>SUM('Член жюри1'!M37+'Член жюри 2'!M37+'Член жюри 3'!M37+'Член жюри 4'!M37+'Член жюри 5'!M37+'Член жюри 6'!M37)</f>
        <v>51</v>
      </c>
      <c r="N15" s="181">
        <f>SUM('Член жюри1'!N37+'Член жюри 2'!N37+'Член жюри 3'!N37+'Член жюри 4'!N37+'Член жюри 5'!N37+'Член жюри 6'!N37)</f>
        <v>52</v>
      </c>
      <c r="O15" s="181">
        <f>SUM('Член жюри1'!O37+'Член жюри 2'!O37+'Член жюри 3'!O37+'Член жюри 4'!O37+'Член жюри 5'!O37+'Член жюри 6'!O37)</f>
        <v>0</v>
      </c>
      <c r="P15" s="181">
        <f>SUM('Член жюри1'!P37+'Член жюри 2'!P37+'Член жюри 3'!P37+'Член жюри 4'!P37+'Член жюри 5'!P37+'Член жюри 6'!P37)</f>
        <v>472</v>
      </c>
      <c r="Q15" s="178" t="s">
        <v>344</v>
      </c>
    </row>
    <row r="16" spans="1:17" ht="47.25" x14ac:dyDescent="0.3">
      <c r="A16" s="183" t="s">
        <v>348</v>
      </c>
      <c r="B16" s="190" t="s">
        <v>32</v>
      </c>
      <c r="C16" s="190" t="s">
        <v>23</v>
      </c>
      <c r="D16" s="191" t="s">
        <v>79</v>
      </c>
      <c r="E16" s="181">
        <f>SUM('Член жюри1'!E42+'Член жюри 2'!E42+'Член жюри 3'!E42+'Член жюри 4'!E42+'Член жюри 5'!E42+'Член жюри 6'!E42)</f>
        <v>48</v>
      </c>
      <c r="F16" s="181">
        <f>SUM('Член жюри1'!F42+'Член жюри 2'!F42+'Член жюри 3'!F42+'Член жюри 4'!F42+'Член жюри 5'!F42+'Член жюри 6'!F42)</f>
        <v>47</v>
      </c>
      <c r="G16" s="181">
        <f>SUM('Член жюри1'!G42+'Член жюри 2'!G42+'Член жюри 3'!G42+'Член жюри 4'!G42+'Член жюри 5'!G42+'Член жюри 6'!G42)</f>
        <v>47</v>
      </c>
      <c r="H16" s="181">
        <f>SUM('Член жюри1'!H42+'Член жюри 2'!H42+'Член жюри 3'!H42+'Член жюри 4'!H42+'Член жюри 5'!H42+'Член жюри 6'!H42)</f>
        <v>38</v>
      </c>
      <c r="I16" s="181">
        <f>SUM('Член жюри1'!I42+'Член жюри 2'!I42+'Член жюри 3'!I42+'Член жюри 4'!I42+'Член жюри 5'!I42+'Член жюри 6'!I42)</f>
        <v>49</v>
      </c>
      <c r="J16" s="181">
        <f>SUM('Член жюри1'!J42+'Член жюри 2'!J42+'Член жюри 3'!J42+'Член жюри 4'!J42+'Член жюри 5'!J42+'Член жюри 6'!J42)</f>
        <v>49</v>
      </c>
      <c r="K16" s="181">
        <f>SUM('Член жюри1'!K42+'Член жюри 2'!K42+'Член жюри 3'!K42+'Член жюри 4'!K42+'Член жюри 5'!K42+'Член жюри 6'!K42)</f>
        <v>48</v>
      </c>
      <c r="L16" s="181">
        <f>SUM('Член жюри1'!L42+'Член жюри 2'!L42+'Член жюри 3'!L42+'Член жюри 4'!L42+'Член жюри 5'!L42+'Член жюри 6'!L42)</f>
        <v>34</v>
      </c>
      <c r="M16" s="181">
        <f>SUM('Член жюри1'!M42+'Член жюри 2'!M42+'Член жюри 3'!M42+'Член жюри 4'!M42+'Член жюри 5'!M42+'Член жюри 6'!M42)</f>
        <v>47</v>
      </c>
      <c r="N16" s="181">
        <f>SUM('Член жюри1'!N42+'Член жюри 2'!N42+'Член жюри 3'!N42+'Член жюри 4'!N42+'Член жюри 5'!N42+'Член жюри 6'!N42)</f>
        <v>46</v>
      </c>
      <c r="O16" s="181">
        <f>SUM('Член жюри1'!O42+'Член жюри 2'!O42+'Член жюри 3'!O42+'Член жюри 4'!O42+'Член жюри 5'!O42+'Член жюри 6'!O42)</f>
        <v>12</v>
      </c>
      <c r="P16" s="181">
        <f>SUM('Член жюри1'!P42+'Член жюри 2'!P42+'Член жюри 3'!P42+'Член жюри 4'!P42+'Член жюри 5'!P42+'Член жюри 6'!P42)</f>
        <v>465</v>
      </c>
      <c r="Q16" s="178" t="s">
        <v>344</v>
      </c>
    </row>
    <row r="17" spans="1:17" ht="57.75" x14ac:dyDescent="0.3">
      <c r="A17" s="183" t="s">
        <v>80</v>
      </c>
      <c r="B17" s="182" t="s">
        <v>81</v>
      </c>
      <c r="C17" s="182" t="s">
        <v>82</v>
      </c>
      <c r="D17" s="186" t="s">
        <v>83</v>
      </c>
      <c r="E17" s="181">
        <f>SUM('Член жюри1'!E44+'Член жюри 2'!E44+'Член жюри 3'!E44+'Член жюри 4'!E44+'Член жюри 5'!E44+'Член жюри 6'!E44)</f>
        <v>58</v>
      </c>
      <c r="F17" s="181">
        <f>SUM('Член жюри1'!F44+'Член жюри 2'!F44+'Член жюри 3'!F44+'Член жюри 4'!F44+'Член жюри 5'!F44+'Член жюри 6'!F44)</f>
        <v>41</v>
      </c>
      <c r="G17" s="181">
        <f>SUM('Член жюри1'!G44+'Член жюри 2'!G44+'Член жюри 3'!G44+'Член жюри 4'!G44+'Член жюри 5'!G44+'Член жюри 6'!G44)</f>
        <v>54</v>
      </c>
      <c r="H17" s="181">
        <f>SUM('Член жюри1'!H44+'Член жюри 2'!H44+'Член жюри 3'!H44+'Член жюри 4'!H44+'Член жюри 5'!H44+'Член жюри 6'!H44)</f>
        <v>32</v>
      </c>
      <c r="I17" s="181">
        <f>SUM('Член жюри1'!I44+'Член жюри 2'!I44+'Член жюри 3'!I44+'Член жюри 4'!I44+'Член жюри 5'!I44+'Член жюри 6'!I44)</f>
        <v>42</v>
      </c>
      <c r="J17" s="181">
        <f>SUM('Член жюри1'!J44+'Член жюри 2'!J44+'Член жюри 3'!J44+'Член жюри 4'!J44+'Член жюри 5'!J44+'Член жюри 6'!J44)</f>
        <v>48</v>
      </c>
      <c r="K17" s="181">
        <f>SUM('Член жюри1'!K44+'Член жюри 2'!K44+'Член жюри 3'!K44+'Член жюри 4'!K44+'Член жюри 5'!K44+'Член жюри 6'!K44)</f>
        <v>47</v>
      </c>
      <c r="L17" s="181">
        <f>SUM('Член жюри1'!L44+'Член жюри 2'!L44+'Член жюри 3'!L44+'Член жюри 4'!L44+'Член жюри 5'!L44+'Член жюри 6'!L44)</f>
        <v>31</v>
      </c>
      <c r="M17" s="181">
        <f>SUM('Член жюри1'!M44+'Член жюри 2'!M44+'Член жюри 3'!M44+'Член жюри 4'!M44+'Член жюри 5'!M44+'Член жюри 6'!M44)</f>
        <v>56</v>
      </c>
      <c r="N17" s="181">
        <f>SUM('Член жюри1'!N44+'Член жюри 2'!N44+'Член жюри 3'!N44+'Член жюри 4'!N44+'Член жюри 5'!N44+'Член жюри 6'!N44)</f>
        <v>47</v>
      </c>
      <c r="O17" s="181">
        <f>SUM('Член жюри1'!O44+'Член жюри 2'!O44+'Член жюри 3'!O44+'Член жюри 4'!O44+'Член жюри 5'!O44+'Член жюри 6'!O44)</f>
        <v>2</v>
      </c>
      <c r="P17" s="181">
        <f>SUM('Член жюри1'!P44+'Член жюри 2'!P44+'Член жюри 3'!P44+'Член жюри 4'!P44+'Член жюри 5'!P44+'Член жюри 6'!P44)</f>
        <v>458</v>
      </c>
      <c r="Q17" s="178" t="s">
        <v>344</v>
      </c>
    </row>
    <row r="18" spans="1:17" ht="47.25" x14ac:dyDescent="0.3">
      <c r="A18" s="183" t="s">
        <v>159</v>
      </c>
      <c r="B18" s="182" t="s">
        <v>160</v>
      </c>
      <c r="C18" s="182" t="s">
        <v>24</v>
      </c>
      <c r="D18" s="183" t="s">
        <v>161</v>
      </c>
      <c r="E18" s="181">
        <f>SUM('Член жюри1'!E20+'Член жюри 2'!E20+'Член жюри 3'!E20+'Член жюри 4'!E20+'Член жюри 5'!E20+'Член жюри 6'!E20)</f>
        <v>55</v>
      </c>
      <c r="F18" s="181">
        <f>SUM('Член жюри1'!F20+'Член жюри 2'!F20+'Член жюри 3'!F20+'Член жюри 4'!F20+'Член жюри 5'!F20+'Член жюри 6'!F20)</f>
        <v>51</v>
      </c>
      <c r="G18" s="181">
        <f>SUM('Член жюри1'!G20+'Член жюри 2'!G20+'Член жюри 3'!G20+'Член жюри 4'!G20+'Член жюри 5'!G20+'Член жюри 6'!G20)</f>
        <v>47</v>
      </c>
      <c r="H18" s="181">
        <f>SUM('Член жюри1'!H20+'Член жюри 2'!H20+'Член жюри 3'!H20+'Член жюри 4'!H20+'Член жюри 5'!H20+'Член жюри 6'!H20)</f>
        <v>37</v>
      </c>
      <c r="I18" s="181">
        <f>SUM('Член жюри1'!I20+'Член жюри 2'!I20+'Член жюри 3'!I20+'Член жюри 4'!I20+'Член жюри 5'!I20+'Член жюри 6'!I20)</f>
        <v>37</v>
      </c>
      <c r="J18" s="181">
        <f>SUM('Член жюри1'!J20+'Член жюри 2'!J20+'Член жюри 3'!J20+'Член жюри 4'!J20+'Член жюри 5'!J20+'Член жюри 6'!J20)</f>
        <v>41</v>
      </c>
      <c r="K18" s="181">
        <f>SUM('Член жюри1'!K20+'Член жюри 2'!K20+'Член жюри 3'!K20+'Член жюри 4'!K20+'Член жюри 5'!K20+'Член жюри 6'!K20)</f>
        <v>41</v>
      </c>
      <c r="L18" s="181">
        <f>SUM('Член жюри1'!L20+'Член жюри 2'!L20+'Член жюри 3'!L20+'Член жюри 4'!L20+'Член жюри 5'!L20+'Член жюри 6'!L20)</f>
        <v>36</v>
      </c>
      <c r="M18" s="181">
        <f>SUM('Член жюри1'!M20+'Член жюри 2'!M20+'Член жюри 3'!M20+'Член жюри 4'!M20+'Член жюри 5'!M20+'Член жюри 6'!M20)</f>
        <v>54</v>
      </c>
      <c r="N18" s="181">
        <f>SUM('Член жюри1'!N20+'Член жюри 2'!N20+'Член жюри 3'!N20+'Член жюри 4'!N20+'Член жюри 5'!N20+'Член жюри 6'!N20)</f>
        <v>49</v>
      </c>
      <c r="O18" s="181">
        <f>SUM('Член жюри1'!O20+'Член жюри 2'!O20+'Член жюри 3'!O20+'Член жюри 4'!O20+'Член жюри 5'!O20+'Член жюри 6'!O20)</f>
        <v>9</v>
      </c>
      <c r="P18" s="181">
        <f>SUM('Член жюри1'!P20+'Член жюри 2'!P20+'Член жюри 3'!P20+'Член жюри 4'!P20+'Член жюри 5'!P20+'Член жюри 6'!P20)</f>
        <v>457</v>
      </c>
      <c r="Q18" s="178" t="s">
        <v>344</v>
      </c>
    </row>
    <row r="19" spans="1:17" ht="94.5" x14ac:dyDescent="0.3">
      <c r="A19" s="183" t="s">
        <v>144</v>
      </c>
      <c r="B19" s="182" t="s">
        <v>141</v>
      </c>
      <c r="C19" s="182" t="s">
        <v>142</v>
      </c>
      <c r="D19" s="187" t="s">
        <v>145</v>
      </c>
      <c r="E19" s="181">
        <f>SUM('Член жюри1'!E16+'Член жюри 2'!E16+'Член жюри 3'!E16+'Член жюри 4'!E16+'Член жюри 5'!E16+'Член жюри 6'!E16)</f>
        <v>54</v>
      </c>
      <c r="F19" s="181">
        <f>SUM('Член жюри1'!F16+'Член жюри 2'!F16+'Член жюри 3'!F16+'Член жюри 4'!F16+'Член жюри 5'!F16+'Член жюри 6'!F16)</f>
        <v>53</v>
      </c>
      <c r="G19" s="181">
        <f>SUM('Член жюри1'!G16+'Член жюри 2'!G16+'Член жюри 3'!G16+'Член жюри 4'!G16+'Член жюри 5'!G16+'Член жюри 6'!G16)</f>
        <v>48</v>
      </c>
      <c r="H19" s="181">
        <f>SUM('Член жюри1'!H16+'Член жюри 2'!H16+'Член жюри 3'!H16+'Член жюри 4'!H16+'Член жюри 5'!H16+'Член жюри 6'!H16)</f>
        <v>36</v>
      </c>
      <c r="I19" s="181">
        <f>SUM('Член жюри1'!I16+'Член жюри 2'!I16+'Член жюри 3'!I16+'Член жюри 4'!I16+'Член жюри 5'!I16+'Член жюри 6'!I16)</f>
        <v>40</v>
      </c>
      <c r="J19" s="181">
        <f>SUM('Член жюри1'!J16+'Член жюри 2'!J16+'Член жюри 3'!J16+'Член жюри 4'!J16+'Член жюри 5'!J16+'Член жюри 6'!J16)</f>
        <v>44</v>
      </c>
      <c r="K19" s="181">
        <f>SUM('Член жюри1'!K16+'Член жюри 2'!K16+'Член жюри 3'!K16+'Член жюри 4'!K16+'Член жюри 5'!K16+'Член жюри 6'!K16)</f>
        <v>43</v>
      </c>
      <c r="L19" s="181">
        <f>SUM('Член жюри1'!L16+'Член жюри 2'!L16+'Член жюри 3'!L16+'Член жюри 4'!L16+'Член жюри 5'!L16+'Член жюри 6'!L16)</f>
        <v>36</v>
      </c>
      <c r="M19" s="181">
        <f>SUM('Член жюри1'!M16+'Член жюри 2'!M16+'Член жюри 3'!M16+'Член жюри 4'!M16+'Член жюри 5'!M16+'Член жюри 6'!M16)</f>
        <v>54</v>
      </c>
      <c r="N19" s="181">
        <f>SUM('Член жюри1'!N16+'Член жюри 2'!N16+'Член жюри 3'!N16+'Член жюри 4'!N16+'Член жюри 5'!N16+'Член жюри 6'!N16)</f>
        <v>48</v>
      </c>
      <c r="O19" s="181">
        <f>SUM('Член жюри1'!O16+'Член жюри 2'!O16+'Член жюри 3'!O16+'Член жюри 4'!O16+'Член жюри 5'!O16+'Член жюри 6'!O16)</f>
        <v>0</v>
      </c>
      <c r="P19" s="181">
        <f>SUM('Член жюри1'!P16+'Член жюри 2'!P16+'Член жюри 3'!P16+'Член жюри 4'!P16+'Член жюри 5'!P16+'Член жюри 6'!P16)</f>
        <v>456</v>
      </c>
      <c r="Q19" s="178" t="s">
        <v>344</v>
      </c>
    </row>
    <row r="20" spans="1:17" ht="63" x14ac:dyDescent="0.3">
      <c r="A20" s="180" t="s">
        <v>50</v>
      </c>
      <c r="B20" s="179" t="s">
        <v>32</v>
      </c>
      <c r="C20" s="179" t="s">
        <v>23</v>
      </c>
      <c r="D20" s="180" t="s">
        <v>51</v>
      </c>
      <c r="E20" s="181">
        <f>SUM('Член жюри1'!E24+'Член жюри 2'!E24+'Член жюри 3'!E24+'Член жюри 4'!E24+'Член жюри 5'!E24+'Член жюри 6'!E24)</f>
        <v>51</v>
      </c>
      <c r="F20" s="181">
        <f>SUM('Член жюри1'!F24+'Член жюри 2'!F24+'Член жюри 3'!F24+'Член жюри 4'!F24+'Член жюри 5'!F24+'Член жюри 6'!F24)</f>
        <v>50</v>
      </c>
      <c r="G20" s="181">
        <f>SUM('Член жюри1'!G24+'Член жюри 2'!G24+'Член жюри 3'!G24+'Член жюри 4'!G24+'Член жюри 5'!G24+'Член жюри 6'!G24)</f>
        <v>55</v>
      </c>
      <c r="H20" s="181">
        <f>SUM('Член жюри1'!H24+'Член жюри 2'!H24+'Член жюри 3'!H24+'Член жюри 4'!H24+'Член жюри 5'!H24+'Член жюри 6'!H24)</f>
        <v>37</v>
      </c>
      <c r="I20" s="181">
        <f>SUM('Член жюри1'!I24+'Член жюри 2'!I24+'Член жюри 3'!I24+'Член жюри 4'!I24+'Член жюри 5'!I24+'Член жюри 6'!I24)</f>
        <v>45</v>
      </c>
      <c r="J20" s="181">
        <f>SUM('Член жюри1'!J24+'Член жюри 2'!J24+'Член жюри 3'!J24+'Член жюри 4'!J24+'Член жюри 5'!J24+'Член жюри 6'!J24)</f>
        <v>47</v>
      </c>
      <c r="K20" s="181">
        <f>SUM('Член жюри1'!K24+'Член жюри 2'!K24+'Член жюри 3'!K24+'Член жюри 4'!K24+'Член жюри 5'!K24+'Член жюри 6'!K24)</f>
        <v>46</v>
      </c>
      <c r="L20" s="181">
        <f>SUM('Член жюри1'!L24+'Член жюри 2'!L24+'Член жюри 3'!L24+'Член жюри 4'!L24+'Член жюри 5'!L24+'Член жюри 6'!L24)</f>
        <v>32</v>
      </c>
      <c r="M20" s="181">
        <f>SUM('Член жюри1'!M24+'Член жюри 2'!M24+'Член жюри 3'!M24+'Член жюри 4'!M24+'Член жюри 5'!M24+'Член жюри 6'!M24)</f>
        <v>46</v>
      </c>
      <c r="N20" s="181">
        <f>SUM('Член жюри1'!N24+'Член жюри 2'!N24+'Член жюри 3'!N24+'Член жюри 4'!N24+'Член жюри 5'!N24+'Член жюри 6'!N24)</f>
        <v>45</v>
      </c>
      <c r="O20" s="181">
        <f>SUM('Член жюри1'!O24+'Член жюри 2'!O24+'Член жюри 3'!O24+'Член жюри 4'!O24+'Член жюри 5'!O24+'Член жюри 6'!O24)</f>
        <v>0</v>
      </c>
      <c r="P20" s="181">
        <f>SUM('Член жюри1'!P24+'Член жюри 2'!P24+'Член жюри 3'!P24+'Член жюри 4'!P24+'Член жюри 5'!P24+'Член жюри 6'!P24)</f>
        <v>454</v>
      </c>
      <c r="Q20" s="178" t="s">
        <v>344</v>
      </c>
    </row>
    <row r="21" spans="1:17" ht="110.25" x14ac:dyDescent="0.3">
      <c r="A21" s="183" t="s">
        <v>92</v>
      </c>
      <c r="B21" s="182" t="s">
        <v>93</v>
      </c>
      <c r="C21" s="182" t="s">
        <v>94</v>
      </c>
      <c r="D21" s="183" t="s">
        <v>95</v>
      </c>
      <c r="E21" s="181">
        <f>SUM('Член жюри1'!E19+'Член жюри 2'!E19+'Член жюри 3'!E19+'Член жюри 4'!E19+'Член жюри 5'!E19+'Член жюри 6'!E19)</f>
        <v>47</v>
      </c>
      <c r="F21" s="181">
        <f>SUM('Член жюри1'!F19+'Член жюри 2'!F19+'Член жюри 3'!F19+'Член жюри 4'!F19+'Член жюри 5'!F19+'Член жюри 6'!F19)</f>
        <v>52</v>
      </c>
      <c r="G21" s="181">
        <f>SUM('Член жюри1'!G19+'Член жюри 2'!G19+'Член жюри 3'!G19+'Член жюри 4'!G19+'Член жюри 5'!G19+'Член жюри 6'!G19)</f>
        <v>53</v>
      </c>
      <c r="H21" s="181">
        <f>SUM('Член жюри1'!H19+'Член жюри 2'!H19+'Член жюри 3'!H19+'Член жюри 4'!H19+'Член жюри 5'!H19+'Член жюри 6'!H19)</f>
        <v>53</v>
      </c>
      <c r="I21" s="181">
        <f>SUM('Член жюри1'!I19+'Член жюри 2'!I19+'Член жюри 3'!I19+'Член жюри 4'!I19+'Член жюри 5'!I19+'Член жюри 6'!I19)</f>
        <v>48</v>
      </c>
      <c r="J21" s="181">
        <f>SUM('Член жюри1'!J19+'Член жюри 2'!J19+'Член жюри 3'!J19+'Член жюри 4'!J19+'Член жюри 5'!J19+'Член жюри 6'!J19)</f>
        <v>35</v>
      </c>
      <c r="K21" s="181">
        <f>SUM('Член жюри1'!K19+'Член жюри 2'!K19+'Член жюри 3'!K19+'Член жюри 4'!K19+'Член жюри 5'!K19+'Член жюри 6'!K19)</f>
        <v>35</v>
      </c>
      <c r="L21" s="181">
        <f>SUM('Член жюри1'!L19+'Член жюри 2'!L19+'Член жюри 3'!L19+'Член жюри 4'!L19+'Член жюри 5'!L19+'Член жюри 6'!L19)</f>
        <v>35</v>
      </c>
      <c r="M21" s="181">
        <f>SUM('Член жюри1'!M19+'Член жюри 2'!M19+'Член жюри 3'!M19+'Член жюри 4'!M19+'Член жюри 5'!M19+'Член жюри 6'!M19)</f>
        <v>46</v>
      </c>
      <c r="N21" s="181">
        <f>SUM('Член жюри1'!N19+'Член жюри 2'!N19+'Член жюри 3'!N19+'Член жюри 4'!N19+'Член жюри 5'!N19+'Член жюри 6'!N19)</f>
        <v>47</v>
      </c>
      <c r="O21" s="181">
        <f>SUM('Член жюри1'!O19+'Член жюри 2'!O19+'Член жюри 3'!O19+'Член жюри 4'!O19+'Член жюри 5'!O19+'Член жюри 6'!O19)</f>
        <v>0</v>
      </c>
      <c r="P21" s="181">
        <f>SUM('Член жюри1'!P19+'Член жюри 2'!P19+'Член жюри 3'!P19+'Член жюри 4'!P19+'Член жюри 5'!P19+'Член жюри 6'!P19)</f>
        <v>451</v>
      </c>
      <c r="Q21" s="178" t="s">
        <v>344</v>
      </c>
    </row>
    <row r="22" spans="1:17" ht="47.25" x14ac:dyDescent="0.3">
      <c r="A22" s="180" t="s">
        <v>67</v>
      </c>
      <c r="B22" s="179" t="s">
        <v>36</v>
      </c>
      <c r="C22" s="179" t="s">
        <v>69</v>
      </c>
      <c r="D22" s="180" t="s">
        <v>68</v>
      </c>
      <c r="E22" s="181">
        <f>SUM('Член жюри1'!E33+'Член жюри 2'!E33+'Член жюри 3'!E33+'Член жюри 4'!E33+'Член жюри 5'!E33+'Член жюри 6'!E33)</f>
        <v>43</v>
      </c>
      <c r="F22" s="181">
        <f>SUM('Член жюри1'!F33+'Член жюри 2'!F33+'Член жюри 3'!F33+'Член жюри 4'!F33+'Член жюри 5'!F33+'Член жюри 6'!F33)</f>
        <v>48</v>
      </c>
      <c r="G22" s="181">
        <f>SUM('Член жюри1'!G33+'Член жюри 2'!G33+'Член жюри 3'!G33+'Член жюри 4'!G33+'Член жюри 5'!G33+'Член жюри 6'!G33)</f>
        <v>42</v>
      </c>
      <c r="H22" s="181">
        <f>SUM('Член жюри1'!H33+'Член жюри 2'!H33+'Член жюри 3'!H33+'Член жюри 4'!H33+'Член жюри 5'!H33+'Член жюри 6'!H33)</f>
        <v>39</v>
      </c>
      <c r="I22" s="181">
        <f>SUM('Член жюри1'!I33+'Член жюри 2'!I33+'Член жюри 3'!I33+'Член жюри 4'!I33+'Член жюри 5'!I33+'Член жюри 6'!I33)</f>
        <v>52</v>
      </c>
      <c r="J22" s="181">
        <f>SUM('Член жюри1'!J33+'Член жюри 2'!J33+'Член жюри 3'!J33+'Член жюри 4'!J33+'Член жюри 5'!J33+'Член жюри 6'!J33)</f>
        <v>48</v>
      </c>
      <c r="K22" s="181">
        <f>SUM('Член жюри1'!K33+'Член жюри 2'!K33+'Член жюри 3'!K33+'Член жюри 4'!K33+'Член жюри 5'!K33+'Член жюри 6'!K33)</f>
        <v>52</v>
      </c>
      <c r="L22" s="181">
        <f>SUM('Член жюри1'!L33+'Член жюри 2'!L33+'Член жюри 3'!L33+'Член жюри 4'!L33+'Член жюри 5'!L33+'Член жюри 6'!L33)</f>
        <v>37</v>
      </c>
      <c r="M22" s="181">
        <f>SUM('Член жюри1'!M33+'Член жюри 2'!M33+'Член жюри 3'!M33+'Член жюри 4'!M33+'Член жюри 5'!M33+'Член жюри 6'!M33)</f>
        <v>42</v>
      </c>
      <c r="N22" s="181">
        <f>SUM('Член жюри1'!N33+'Член жюри 2'!N33+'Член жюри 3'!N33+'Член жюри 4'!N33+'Член жюри 5'!N33+'Член жюри 6'!N33)</f>
        <v>48</v>
      </c>
      <c r="O22" s="181">
        <f>SUM('Член жюри1'!O33+'Член жюри 2'!O33+'Член жюри 3'!O33+'Член жюри 4'!O33+'Член жюри 5'!O33+'Член жюри 6'!O33)</f>
        <v>0</v>
      </c>
      <c r="P22" s="181">
        <f>SUM('Член жюри1'!P33+'Член жюри 2'!P33+'Член жюри 3'!P33+'Член жюри 4'!P33+'Член жюри 5'!P33+'Член жюри 6'!P33)</f>
        <v>451</v>
      </c>
      <c r="Q22" s="178" t="s">
        <v>344</v>
      </c>
    </row>
    <row r="23" spans="1:17" ht="63" x14ac:dyDescent="0.3">
      <c r="A23" s="38" t="s">
        <v>46</v>
      </c>
      <c r="B23" s="32" t="s">
        <v>47</v>
      </c>
      <c r="C23" s="32" t="s">
        <v>48</v>
      </c>
      <c r="D23" s="38" t="s">
        <v>53</v>
      </c>
      <c r="E23" s="48">
        <f>SUM('Член жюри1'!E21+'Член жюри 2'!E21+'Член жюри 3'!E21+'Член жюри 4'!E21+'Член жюри 5'!E21+'Член жюри 6'!E21)</f>
        <v>48</v>
      </c>
      <c r="F23" s="48">
        <f>SUM('Член жюри1'!F21+'Член жюри 2'!F21+'Член жюри 3'!F21+'Член жюри 4'!F21+'Член жюри 5'!F21+'Член жюри 6'!F21)</f>
        <v>47</v>
      </c>
      <c r="G23" s="48">
        <f>SUM('Член жюри1'!G21+'Член жюри 2'!G21+'Член жюри 3'!G21+'Член жюри 4'!G21+'Член жюри 5'!G21+'Член жюри 6'!G21)</f>
        <v>34</v>
      </c>
      <c r="H23" s="48">
        <f>SUM('Член жюри1'!H21+'Член жюри 2'!H21+'Член жюри 3'!H21+'Член жюри 4'!H21+'Член жюри 5'!H21+'Член жюри 6'!H21)</f>
        <v>58</v>
      </c>
      <c r="I23" s="48">
        <f>SUM('Член жюри1'!I21+'Член жюри 2'!I21+'Член жюри 3'!I21+'Член жюри 4'!I21+'Член жюри 5'!I21+'Член жюри 6'!I21)</f>
        <v>40</v>
      </c>
      <c r="J23" s="48">
        <f>SUM('Член жюри1'!J21+'Член жюри 2'!J21+'Член жюри 3'!J21+'Член жюри 4'!J21+'Член жюри 5'!J21+'Член жюри 6'!J21)</f>
        <v>39</v>
      </c>
      <c r="K23" s="48">
        <f>SUM('Член жюри1'!K21+'Член жюри 2'!K21+'Член жюри 3'!K21+'Член жюри 4'!K21+'Член жюри 5'!K21+'Член жюри 6'!K21)</f>
        <v>43</v>
      </c>
      <c r="L23" s="48">
        <f>SUM('Член жюри1'!L21+'Член жюри 2'!L21+'Член жюри 3'!L21+'Член жюри 4'!L21+'Член жюри 5'!L21+'Член жюри 6'!L21)</f>
        <v>33</v>
      </c>
      <c r="M23" s="48">
        <f>SUM('Член жюри1'!M21+'Член жюри 2'!M21+'Член жюри 3'!M21+'Член жюри 4'!M21+'Член жюри 5'!M21+'Член жюри 6'!M21)</f>
        <v>53</v>
      </c>
      <c r="N23" s="48">
        <f>SUM('Член жюри1'!N21+'Член жюри 2'!N21+'Член жюри 3'!N21+'Член жюри 4'!N21+'Член жюри 5'!N21+'Член жюри 6'!N21)</f>
        <v>50</v>
      </c>
      <c r="O23" s="48">
        <f>SUM('Член жюри1'!O21+'Член жюри 2'!O21+'Член жюри 3'!O21+'Член жюри 4'!O21+'Член жюри 5'!O21+'Член жюри 6'!O21)</f>
        <v>0</v>
      </c>
      <c r="P23" s="48">
        <f>SUM('Член жюри1'!P21+'Член жюри 2'!P21+'Член жюри 3'!P21+'Член жюри 4'!P21+'Член жюри 5'!P21+'Член жюри 6'!P21)</f>
        <v>445</v>
      </c>
      <c r="Q23" s="53" t="s">
        <v>347</v>
      </c>
    </row>
    <row r="24" spans="1:17" ht="47.25" x14ac:dyDescent="0.3">
      <c r="A24" s="71" t="s">
        <v>105</v>
      </c>
      <c r="B24" s="72" t="s">
        <v>106</v>
      </c>
      <c r="C24" s="72" t="s">
        <v>107</v>
      </c>
      <c r="D24" s="71" t="s">
        <v>108</v>
      </c>
      <c r="E24" s="48">
        <f>SUM('Член жюри1'!E11+'Член жюри 2'!E11+'Член жюри 3'!E11+'Член жюри 4'!E11+'Член жюри 5'!E11+'Член жюри 6'!E11)</f>
        <v>50</v>
      </c>
      <c r="F24" s="48">
        <f>SUM('Член жюри1'!F11+'Член жюри 2'!F11+'Член жюри 3'!F11+'Член жюри 4'!F11+'Член жюри 5'!F11+'Член жюри 6'!F11)</f>
        <v>48</v>
      </c>
      <c r="G24" s="48">
        <f>SUM('Член жюри1'!G11+'Член жюри 2'!G11+'Член жюри 3'!G11+'Член жюри 4'!G11+'Член жюри 5'!G11+'Член жюри 6'!G11)</f>
        <v>52</v>
      </c>
      <c r="H24" s="48">
        <f>SUM('Член жюри1'!H11+'Член жюри 2'!H11+'Член жюри 3'!H11+'Член жюри 4'!H11+'Член жюри 5'!H11+'Член жюри 6'!H11)</f>
        <v>38</v>
      </c>
      <c r="I24" s="48">
        <f>SUM('Член жюри1'!I11+'Член жюри 2'!I11+'Член жюри 3'!I11+'Член жюри 4'!I11+'Член жюри 5'!I11+'Член жюри 6'!I11)</f>
        <v>42</v>
      </c>
      <c r="J24" s="48">
        <f>SUM('Член жюри1'!J11+'Член жюри 2'!J11+'Член жюри 3'!J11+'Член жюри 4'!J11+'Член жюри 5'!J11+'Член жюри 6'!J11)</f>
        <v>40</v>
      </c>
      <c r="K24" s="48">
        <f>SUM('Член жюри1'!K11+'Член жюри 2'!K11+'Член жюри 3'!K11+'Член жюри 4'!K11+'Член жюри 5'!K11+'Член жюри 6'!K11)</f>
        <v>44</v>
      </c>
      <c r="L24" s="48">
        <f>SUM('Член жюри1'!L11+'Член жюри 2'!L11+'Член жюри 3'!L11+'Член жюри 4'!L11+'Член жюри 5'!L11+'Член жюри 6'!L11)</f>
        <v>30</v>
      </c>
      <c r="M24" s="48">
        <f>SUM('Член жюри1'!M11+'Член жюри 2'!M11+'Член жюри 3'!M11+'Член жюри 4'!M11+'Член жюри 5'!M11+'Член жюри 6'!M11)</f>
        <v>48</v>
      </c>
      <c r="N24" s="48">
        <f>SUM('Член жюри1'!N11+'Член жюри 2'!N11+'Член жюри 3'!N11+'Член жюри 4'!N11+'Член жюри 5'!N11+'Член жюри 6'!N11)</f>
        <v>50</v>
      </c>
      <c r="O24" s="48">
        <f>SUM('Член жюри1'!O11+'Член жюри 2'!O11+'Член жюри 3'!O11+'Член жюри 4'!O11+'Член жюри 5'!O11+'Член жюри 6'!O11)</f>
        <v>0</v>
      </c>
      <c r="P24" s="48">
        <f>SUM('Член жюри1'!P11+'Член жюри 2'!P11+'Член жюри 3'!P11+'Член жюри 4'!P11+'Член жюри 5'!P11+'Член жюри 6'!P11)</f>
        <v>442</v>
      </c>
      <c r="Q24" s="53" t="s">
        <v>347</v>
      </c>
    </row>
    <row r="25" spans="1:17" ht="47.25" x14ac:dyDescent="0.3">
      <c r="A25" s="71" t="s">
        <v>155</v>
      </c>
      <c r="B25" s="72" t="s">
        <v>156</v>
      </c>
      <c r="C25" s="72" t="s">
        <v>157</v>
      </c>
      <c r="D25" s="71" t="s">
        <v>158</v>
      </c>
      <c r="E25" s="48">
        <f>SUM('Член жюри1'!E7+'Член жюри 2'!E7+'Член жюри 3'!E7+'Член жюри 4'!E7+'Член жюри 5'!E7+'Член жюри 6'!E7)</f>
        <v>52</v>
      </c>
      <c r="F25" s="48">
        <f>SUM('Член жюри1'!F7+'Член жюри 2'!F7+'Член жюри 3'!F7+'Член жюри 4'!F7+'Член жюри 5'!F7+'Член жюри 6'!F7)</f>
        <v>46</v>
      </c>
      <c r="G25" s="48">
        <f>SUM('Член жюри1'!G7+'Член жюри 2'!G7+'Член жюри 3'!G7+'Член жюри 4'!G7+'Член жюри 5'!G7+'Член жюри 6'!G7)</f>
        <v>45</v>
      </c>
      <c r="H25" s="48">
        <f>SUM('Член жюри1'!H7+'Член жюри 2'!H7+'Член жюри 3'!H7+'Член жюри 4'!H7+'Член жюри 5'!H7+'Член жюри 6'!H7)</f>
        <v>45</v>
      </c>
      <c r="I25" s="48">
        <f>SUM('Член жюри1'!I7+'Член жюри 2'!I7+'Член жюри 3'!I7+'Член жюри 4'!I7+'Член жюри 5'!I7+'Член жюри 6'!I7)</f>
        <v>39</v>
      </c>
      <c r="J25" s="48">
        <f>SUM('Член жюри1'!J7+'Член жюри 2'!J7+'Член жюри 3'!J7+'Член жюри 4'!J7+'Член жюри 5'!J7+'Член жюри 6'!J7)</f>
        <v>42</v>
      </c>
      <c r="K25" s="48">
        <f>SUM('Член жюри1'!K7+'Член жюри 2'!K7+'Член жюри 3'!K7+'Член жюри 4'!K7+'Член жюри 5'!K7+'Член жюри 6'!K7)</f>
        <v>41</v>
      </c>
      <c r="L25" s="48">
        <f>SUM('Член жюри1'!L7+'Член жюри 2'!L7+'Член жюри 3'!L7+'Член жюри 4'!L7+'Член жюри 5'!L7+'Член жюри 6'!L7)</f>
        <v>32</v>
      </c>
      <c r="M25" s="48">
        <f>SUM('Член жюри1'!M7+'Член жюри 2'!M7+'Член жюри 3'!M7+'Член жюри 4'!M7+'Член жюри 5'!M7+'Член жюри 6'!M7)</f>
        <v>50</v>
      </c>
      <c r="N25" s="48">
        <f>SUM('Член жюри1'!N7+'Член жюри 2'!N7+'Член жюри 3'!N7+'Член жюри 4'!N7+'Член жюри 5'!N7+'Член жюри 6'!N7)</f>
        <v>45</v>
      </c>
      <c r="O25" s="48">
        <f>SUM('Член жюри1'!O7+'Член жюри 2'!O7+'Член жюри 3'!O7+'Член жюри 4'!O7+'Член жюри 5'!O7+'Член жюри 6'!O7)</f>
        <v>0</v>
      </c>
      <c r="P25" s="48">
        <f>SUM('Член жюри1'!P7+'Член жюри 2'!P7+'Член жюри 3'!P7+'Член жюри 4'!P7+'Член жюри 5'!P7+'Член жюри 6'!P7)</f>
        <v>437</v>
      </c>
      <c r="Q25" s="53" t="s">
        <v>347</v>
      </c>
    </row>
    <row r="26" spans="1:17" ht="94.5" x14ac:dyDescent="0.3">
      <c r="A26" s="71" t="s">
        <v>170</v>
      </c>
      <c r="B26" s="72" t="s">
        <v>160</v>
      </c>
      <c r="C26" s="72" t="s">
        <v>24</v>
      </c>
      <c r="D26" s="71" t="s">
        <v>164</v>
      </c>
      <c r="E26" s="48">
        <f>SUM('Член жюри1'!E45+'Член жюри 2'!E45+'Член жюри 3'!E45+'Член жюри 4'!E45+'Член жюри 5'!E45+'Член жюри 6'!E45)</f>
        <v>43</v>
      </c>
      <c r="F26" s="48">
        <f>SUM('Член жюри1'!F45+'Член жюри 2'!F45+'Член жюри 3'!F45+'Член жюри 4'!F45+'Член жюри 5'!F45+'Член жюри 6'!F45)</f>
        <v>48</v>
      </c>
      <c r="G26" s="48">
        <f>SUM('Член жюри1'!G45+'Член жюри 2'!G45+'Член жюри 3'!G45+'Член жюри 4'!G45+'Член жюри 5'!G45+'Член жюри 6'!G45)</f>
        <v>46</v>
      </c>
      <c r="H26" s="48">
        <f>SUM('Член жюри1'!H45+'Член жюри 2'!H45+'Член жюри 3'!H45+'Член жюри 4'!H45+'Член жюри 5'!H45+'Член жюри 6'!H45)</f>
        <v>38</v>
      </c>
      <c r="I26" s="48">
        <f>SUM('Член жюри1'!I45+'Член жюри 2'!I45+'Член жюри 3'!I45+'Член жюри 4'!I45+'Член жюри 5'!I45+'Член жюри 6'!I45)</f>
        <v>41</v>
      </c>
      <c r="J26" s="48">
        <f>SUM('Член жюри1'!J45+'Член жюри 2'!J45+'Член жюри 3'!J45+'Член жюри 4'!J45+'Член жюри 5'!J45+'Член жюри 6'!J45)</f>
        <v>43</v>
      </c>
      <c r="K26" s="48">
        <f>SUM('Член жюри1'!K45+'Член жюри 2'!K45+'Член жюри 3'!K45+'Член жюри 4'!K45+'Член жюри 5'!K45+'Член жюри 6'!K45)</f>
        <v>41</v>
      </c>
      <c r="L26" s="48">
        <f>SUM('Член жюри1'!L45+'Член жюри 2'!L45+'Член жюри 3'!L45+'Член жюри 4'!L45+'Член жюри 5'!L45+'Член жюри 6'!L45)</f>
        <v>40</v>
      </c>
      <c r="M26" s="48">
        <f>SUM('Член жюри1'!M45+'Член жюри 2'!M45+'Член жюри 3'!M45+'Член жюри 4'!M45+'Член жюри 5'!M45+'Член жюри 6'!M45)</f>
        <v>45</v>
      </c>
      <c r="N26" s="48">
        <f>SUM('Член жюри1'!N45+'Член жюри 2'!N45+'Член жюри 3'!N45+'Член жюри 4'!N45+'Член жюри 5'!N45+'Член жюри 6'!N45)</f>
        <v>49</v>
      </c>
      <c r="O26" s="48">
        <f>SUM('Член жюри1'!O45+'Член жюри 2'!O45+'Член жюри 3'!O45+'Член жюри 4'!O45+'Член жюри 5'!O45+'Член жюри 6'!O45)</f>
        <v>2</v>
      </c>
      <c r="P26" s="48">
        <f>SUM('Член жюри1'!P45+'Член жюри 2'!P45+'Член жюри 3'!P45+'Член жюри 4'!P45+'Член жюри 5'!P45+'Член жюри 6'!P45)</f>
        <v>436</v>
      </c>
      <c r="Q26" s="53" t="s">
        <v>347</v>
      </c>
    </row>
    <row r="27" spans="1:17" ht="94.5" x14ac:dyDescent="0.3">
      <c r="A27" s="71" t="s">
        <v>146</v>
      </c>
      <c r="B27" s="72" t="s">
        <v>141</v>
      </c>
      <c r="C27" s="72" t="s">
        <v>147</v>
      </c>
      <c r="D27" s="71" t="s">
        <v>171</v>
      </c>
      <c r="E27" s="156">
        <f>SUM('Член жюри1'!E46+'Член жюри 2'!E46+'Член жюри 3'!E46+'Член жюри 4'!E46+'Член жюри 5'!E46+'Член жюри 6'!E46)</f>
        <v>49</v>
      </c>
      <c r="F27" s="48">
        <f>SUM('Член жюри1'!F46+'Член жюри 2'!F46+'Член жюри 3'!F46+'Член жюри 4'!F46+'Член жюри 5'!F46+'Член жюри 6'!F46)</f>
        <v>44</v>
      </c>
      <c r="G27" s="48">
        <f>SUM('Член жюри1'!G46+'Член жюри 2'!G46+'Член жюри 3'!G46+'Член жюри 4'!G46+'Член жюри 5'!G46+'Член жюри 6'!G46)</f>
        <v>46</v>
      </c>
      <c r="H27" s="48">
        <f>SUM('Член жюри1'!H46+'Член жюри 2'!H46+'Член жюри 3'!H46+'Член жюри 4'!H46+'Член жюри 5'!H46+'Член жюри 6'!H46)</f>
        <v>38</v>
      </c>
      <c r="I27" s="48">
        <f>SUM('Член жюри1'!I46+'Член жюри 2'!I46+'Член жюри 3'!I46+'Член жюри 4'!I46+'Член жюри 5'!I46+'Член жюри 6'!I46)</f>
        <v>37</v>
      </c>
      <c r="J27" s="48">
        <f>SUM('Член жюри1'!J46+'Член жюри 2'!J46+'Член жюри 3'!J46+'Член жюри 4'!J46+'Член жюри 5'!J46+'Член жюри 6'!J46)</f>
        <v>44</v>
      </c>
      <c r="K27" s="48">
        <f>SUM('Член жюри1'!K46+'Член жюри 2'!K46+'Член жюри 3'!K46+'Член жюри 4'!K46+'Член жюри 5'!K46+'Член жюри 6'!K46)</f>
        <v>45</v>
      </c>
      <c r="L27" s="48">
        <f>SUM('Член жюри1'!L46+'Член жюри 2'!L46+'Член жюри 3'!L46+'Член жюри 4'!L46+'Член жюри 5'!L46+'Член жюри 6'!L46)</f>
        <v>36</v>
      </c>
      <c r="M27" s="48">
        <f>SUM('Член жюри1'!M46+'Член жюри 2'!M46+'Член жюри 3'!M46+'Член жюри 4'!M46+'Член жюри 5'!M46+'Член жюри 6'!M46)</f>
        <v>51</v>
      </c>
      <c r="N27" s="48">
        <f>SUM('Член жюри1'!N46+'Член жюри 2'!N46+'Член жюри 3'!N46+'Член жюри 4'!N46+'Член жюри 5'!N46+'Член жюри 6'!N46)</f>
        <v>45</v>
      </c>
      <c r="O27" s="48">
        <f>SUM('Член жюри1'!O46+'Член жюри 2'!O46+'Член жюри 3'!O46+'Член жюри 4'!O46+'Член жюри 5'!O46+'Член жюри 6'!O46)</f>
        <v>0</v>
      </c>
      <c r="P27" s="48">
        <f>SUM('Член жюри1'!P46+'Член жюри 2'!P46+'Член жюри 3'!P46+'Член жюри 4'!P46+'Член жюри 5'!P46+'Член жюри 6'!P46)</f>
        <v>435</v>
      </c>
      <c r="Q27" s="53" t="s">
        <v>347</v>
      </c>
    </row>
    <row r="28" spans="1:17" ht="94.5" x14ac:dyDescent="0.3">
      <c r="A28" s="40" t="s">
        <v>61</v>
      </c>
      <c r="B28" s="33" t="s">
        <v>62</v>
      </c>
      <c r="C28" s="33" t="s">
        <v>35</v>
      </c>
      <c r="D28" s="40" t="s">
        <v>63</v>
      </c>
      <c r="E28" s="48">
        <f>SUM('Член жюри1'!E28+'Член жюри 2'!E28+'Член жюри 3'!E28+'Член жюри 4'!E28+'Член жюри 5'!E28+'Член жюри 6'!E28)</f>
        <v>49</v>
      </c>
      <c r="F28" s="48">
        <f>SUM('Член жюри1'!F28+'Член жюри 2'!F28+'Член жюри 3'!F28+'Член жюри 4'!F28+'Член жюри 5'!F28+'Член жюри 6'!F28)</f>
        <v>47</v>
      </c>
      <c r="G28" s="48">
        <f>SUM('Член жюри1'!G28+'Член жюри 2'!G28+'Член жюри 3'!G28+'Член жюри 4'!G28+'Член жюри 5'!G28+'Член жюри 6'!G28)</f>
        <v>44</v>
      </c>
      <c r="H28" s="48">
        <f>SUM('Член жюри1'!H28+'Член жюри 2'!H28+'Член жюри 3'!H28+'Член жюри 4'!H28+'Член жюри 5'!H28+'Член жюри 6'!H28)</f>
        <v>38</v>
      </c>
      <c r="I28" s="48">
        <f>SUM('Член жюри1'!I28+'Член жюри 2'!I28+'Член жюри 3'!I28+'Член жюри 4'!I28+'Член жюри 5'!I28+'Член жюри 6'!I28)</f>
        <v>42</v>
      </c>
      <c r="J28" s="48">
        <f>SUM('Член жюри1'!J28+'Член жюри 2'!J28+'Член жюри 3'!J28+'Член жюри 4'!J28+'Член жюри 5'!J28+'Член жюри 6'!J28)</f>
        <v>44</v>
      </c>
      <c r="K28" s="48">
        <f>SUM('Член жюри1'!K28+'Член жюри 2'!K28+'Член жюри 3'!K28+'Член жюри 4'!K28+'Член жюри 5'!K28+'Член жюри 6'!K28)</f>
        <v>42</v>
      </c>
      <c r="L28" s="48">
        <f>SUM('Член жюри1'!L28+'Член жюри 2'!L28+'Член жюри 3'!L28+'Член жюри 4'!L28+'Член жюри 5'!L28+'Член жюри 6'!L28)</f>
        <v>33</v>
      </c>
      <c r="M28" s="48">
        <f>SUM('Член жюри1'!M28+'Член жюри 2'!M28+'Член жюри 3'!M28+'Член жюри 4'!M28+'Член жюри 5'!M28+'Член жюри 6'!M28)</f>
        <v>50</v>
      </c>
      <c r="N28" s="48">
        <f>SUM('Член жюри1'!N28+'Член жюри 2'!N28+'Член жюри 3'!N28+'Член жюри 4'!N28+'Член жюри 5'!N28+'Член жюри 6'!N28)</f>
        <v>44</v>
      </c>
      <c r="O28" s="48">
        <f>SUM('Член жюри1'!O28+'Член жюри 2'!O28+'Член жюри 3'!O28+'Член жюри 4'!O28+'Член жюри 5'!O28+'Член жюри 6'!O28)</f>
        <v>0</v>
      </c>
      <c r="P28" s="48">
        <f>SUM('Член жюри1'!P28+'Член жюри 2'!P28+'Член жюри 3'!P28+'Член жюри 4'!P28+'Член жюри 5'!P28+'Член жюри 6'!P28)</f>
        <v>433</v>
      </c>
      <c r="Q28" s="62" t="s">
        <v>347</v>
      </c>
    </row>
    <row r="29" spans="1:17" ht="47.25" x14ac:dyDescent="0.3">
      <c r="A29" s="71" t="s">
        <v>112</v>
      </c>
      <c r="B29" s="72" t="s">
        <v>114</v>
      </c>
      <c r="C29" s="72" t="s">
        <v>115</v>
      </c>
      <c r="D29" s="71" t="s">
        <v>116</v>
      </c>
      <c r="E29" s="48">
        <f>SUM('Член жюри1'!E25+'Член жюри 2'!E25+'Член жюри 3'!E25+'Член жюри 4'!E25+'Член жюри 5'!E25+'Член жюри 6'!E25)</f>
        <v>45</v>
      </c>
      <c r="F29" s="48">
        <f>SUM('Член жюри1'!F25+'Член жюри 2'!F25+'Член жюри 3'!F25+'Член жюри 4'!F25+'Член жюри 5'!F25+'Член жюри 6'!F25)</f>
        <v>47</v>
      </c>
      <c r="G29" s="48">
        <f>SUM('Член жюри1'!G25+'Член жюри 2'!G25+'Член жюри 3'!G25+'Член жюри 4'!G25+'Член жюри 5'!G25+'Член жюри 6'!G25)</f>
        <v>38</v>
      </c>
      <c r="H29" s="48">
        <f>SUM('Член жюри1'!H25+'Член жюри 2'!H25+'Член жюри 3'!H25+'Член жюри 4'!H25+'Член жюри 5'!H25+'Член жюри 6'!H25)</f>
        <v>45</v>
      </c>
      <c r="I29" s="48">
        <f>SUM('Член жюри1'!I25+'Член жюри 2'!I25+'Член жюри 3'!I25+'Член жюри 4'!I25+'Член жюри 5'!I25+'Член жюри 6'!I25)</f>
        <v>40</v>
      </c>
      <c r="J29" s="48">
        <f>SUM('Член жюри1'!J25+'Член жюри 2'!J25+'Член жюри 3'!J25+'Член жюри 4'!J25+'Член жюри 5'!J25+'Член жюри 6'!J25)</f>
        <v>42</v>
      </c>
      <c r="K29" s="48">
        <f>SUM('Член жюри1'!K25+'Член жюри 2'!K25+'Член жюри 3'!K25+'Член жюри 4'!K25+'Член жюри 5'!K25+'Член жюри 6'!K25)</f>
        <v>46</v>
      </c>
      <c r="L29" s="48">
        <f>SUM('Член жюри1'!L25+'Член жюри 2'!L25+'Член жюри 3'!L25+'Член жюри 4'!L25+'Член жюри 5'!L25+'Член жюри 6'!L25)</f>
        <v>32</v>
      </c>
      <c r="M29" s="48">
        <f>SUM('Член жюри1'!M25+'Член жюри 2'!M25+'Член жюри 3'!M25+'Член жюри 4'!M25+'Член жюри 5'!M25+'Член жюри 6'!M25)</f>
        <v>48</v>
      </c>
      <c r="N29" s="48">
        <f>SUM('Член жюри1'!N25+'Член жюри 2'!N25+'Член жюри 3'!N25+'Член жюри 4'!N25+'Член жюри 5'!N25+'Член жюри 6'!N25)</f>
        <v>47</v>
      </c>
      <c r="O29" s="48">
        <f>SUM('Член жюри1'!O25+'Член жюри 2'!O25+'Член жюри 3'!O25+'Член жюри 4'!O25+'Член жюри 5'!O25+'Член жюри 6'!O25)</f>
        <v>0</v>
      </c>
      <c r="P29" s="48">
        <f>SUM('Член жюри1'!P25+'Член жюри 2'!P25+'Член жюри 3'!P25+'Член жюри 4'!P25+'Член жюри 5'!P25+'Член жюри 6'!P25)</f>
        <v>430</v>
      </c>
      <c r="Q29" s="53" t="s">
        <v>347</v>
      </c>
    </row>
    <row r="30" spans="1:17" ht="63" x14ac:dyDescent="0.3">
      <c r="A30" s="35" t="s">
        <v>39</v>
      </c>
      <c r="B30" s="30" t="s">
        <v>40</v>
      </c>
      <c r="C30" s="30" t="s">
        <v>41</v>
      </c>
      <c r="D30" s="46" t="s">
        <v>56</v>
      </c>
      <c r="E30" s="48">
        <f>SUM('Член жюри1'!E9+'Член жюри 2'!E9+'Член жюри 3'!E9+'Член жюри 4'!E9+'Член жюри 5'!E9+'Член жюри 6'!E9)</f>
        <v>57</v>
      </c>
      <c r="F30" s="48">
        <f>SUM('Член жюри1'!F9+'Член жюри 2'!F9+'Член жюри 3'!F9+'Член жюри 4'!F9+'Член жюри 5'!F9+'Член жюри 6'!F9)</f>
        <v>46</v>
      </c>
      <c r="G30" s="48">
        <f>SUM('Член жюри1'!G9+'Член жюри 2'!G9+'Член жюри 3'!G9+'Член жюри 4'!G9+'Член жюри 5'!G9+'Член жюри 6'!G9)</f>
        <v>50</v>
      </c>
      <c r="H30" s="48">
        <f>SUM('Член жюри1'!H9+'Член жюри 2'!H9+'Член жюри 3'!H9+'Член жюри 4'!H9+'Член жюри 5'!H9+'Член жюри 6'!H9)</f>
        <v>41</v>
      </c>
      <c r="I30" s="48">
        <f>SUM('Член жюри1'!I9+'Член жюри 2'!I9+'Член жюри 3'!I9+'Член жюри 4'!I9+'Член жюри 5'!I9+'Член жюри 6'!I9)</f>
        <v>13</v>
      </c>
      <c r="J30" s="48">
        <f>SUM('Член жюри1'!J9+'Член жюри 2'!J9+'Член жюри 3'!J9+'Член жюри 4'!J9+'Член жюри 5'!J9+'Член жюри 6'!J9)</f>
        <v>39</v>
      </c>
      <c r="K30" s="48">
        <f>SUM('Член жюри1'!K9+'Член жюри 2'!K9+'Член жюри 3'!K9+'Член жюри 4'!K9+'Член жюри 5'!K9+'Член жюри 6'!K9)</f>
        <v>38</v>
      </c>
      <c r="L30" s="48">
        <f>SUM('Член жюри1'!L9+'Член жюри 2'!L9+'Член жюри 3'!L9+'Член жюри 4'!L9+'Член жюри 5'!L9+'Член жюри 6'!L9)</f>
        <v>32</v>
      </c>
      <c r="M30" s="48">
        <f>SUM('Член жюри1'!M9+'Член жюри 2'!M9+'Член жюри 3'!M9+'Член жюри 4'!M9+'Член жюри 5'!M9+'Член жюри 6'!M9)</f>
        <v>56</v>
      </c>
      <c r="N30" s="48">
        <f>SUM('Член жюри1'!N9+'Член жюри 2'!N9+'Член жюри 3'!N9+'Член жюри 4'!N9+'Член жюри 5'!N9+'Член жюри 6'!N9)</f>
        <v>47</v>
      </c>
      <c r="O30" s="48">
        <f>SUM('Член жюри1'!O9+'Член жюри 2'!O9+'Член жюри 3'!O9+'Член жюри 4'!O9+'Член жюри 5'!O9+'Член жюри 6'!O9)</f>
        <v>5</v>
      </c>
      <c r="P30" s="48">
        <f>SUM('Член жюри1'!P9+'Член жюри 2'!P9+'Член жюри 3'!P9+'Член жюри 4'!P9+'Член жюри 5'!P9+'Член жюри 6'!P9)</f>
        <v>424</v>
      </c>
      <c r="Q30" s="62" t="s">
        <v>347</v>
      </c>
    </row>
    <row r="31" spans="1:17" ht="47.25" x14ac:dyDescent="0.3">
      <c r="A31" s="77" t="s">
        <v>120</v>
      </c>
      <c r="B31" s="72" t="s">
        <v>121</v>
      </c>
      <c r="C31" s="72" t="s">
        <v>107</v>
      </c>
      <c r="D31" s="160" t="s">
        <v>122</v>
      </c>
      <c r="E31" s="48">
        <f>SUM('Член жюри1'!E30+'Член жюри 2'!E30+'Член жюри 3'!E30+'Член жюри 4'!E30+'Член жюри 5'!E30+'Член жюри 6'!E30)</f>
        <v>41</v>
      </c>
      <c r="F31" s="48">
        <f>SUM('Член жюри1'!F30+'Член жюри 2'!F30+'Член жюри 3'!F30+'Член жюри 4'!F30+'Член жюри 5'!F30+'Член жюри 6'!F30)</f>
        <v>49</v>
      </c>
      <c r="G31" s="48">
        <f>SUM('Член жюри1'!G30+'Член жюри 2'!G30+'Член жюри 3'!G30+'Член жюри 4'!G30+'Член жюри 5'!G30+'Член жюри 6'!G30)</f>
        <v>46</v>
      </c>
      <c r="H31" s="48">
        <f>SUM('Член жюри1'!H30+'Член жюри 2'!H30+'Член жюри 3'!H30+'Член жюри 4'!H30+'Член жюри 5'!H30+'Член жюри 6'!H30)</f>
        <v>38</v>
      </c>
      <c r="I31" s="48">
        <f>SUM('Член жюри1'!I30+'Член жюри 2'!I30+'Член жюри 3'!I30+'Член жюри 4'!I30+'Член жюри 5'!I30+'Член жюри 6'!I30)</f>
        <v>39</v>
      </c>
      <c r="J31" s="48">
        <f>SUM('Член жюри1'!J30+'Член жюри 2'!J30+'Член жюри 3'!J30+'Член жюри 4'!J30+'Член жюри 5'!J30+'Член жюри 6'!J30)</f>
        <v>40</v>
      </c>
      <c r="K31" s="48">
        <f>SUM('Член жюри1'!K30+'Член жюри 2'!K30+'Член жюри 3'!K30+'Член жюри 4'!K30+'Член жюри 5'!K30+'Член жюри 6'!K30)</f>
        <v>41</v>
      </c>
      <c r="L31" s="48">
        <f>SUM('Член жюри1'!L30+'Член жюри 2'!L30+'Член жюри 3'!L30+'Член жюри 4'!L30+'Член жюри 5'!L30+'Член жюри 6'!L30)</f>
        <v>32</v>
      </c>
      <c r="M31" s="48">
        <f>SUM('Член жюри1'!M30+'Член жюри 2'!M30+'Член жюри 3'!M30+'Член жюри 4'!M30+'Член жюри 5'!M30+'Член жюри 6'!M30)</f>
        <v>42</v>
      </c>
      <c r="N31" s="48">
        <f>SUM('Член жюри1'!N30+'Член жюри 2'!N30+'Член жюри 3'!N30+'Член жюри 4'!N30+'Член жюри 5'!N30+'Член жюри 6'!N30)</f>
        <v>46</v>
      </c>
      <c r="O31" s="48">
        <f>SUM('Член жюри1'!O30+'Член жюри 2'!O30+'Член жюри 3'!O30+'Член жюри 4'!O30+'Член жюри 5'!O30+'Член жюри 6'!O30)</f>
        <v>2</v>
      </c>
      <c r="P31" s="48">
        <f>SUM('Член жюри1'!P30+'Член жюри 2'!P30+'Член жюри 3'!P30+'Член жюри 4'!P30+'Член жюри 5'!P30+'Член жюри 6'!P30)</f>
        <v>416</v>
      </c>
      <c r="Q31" s="62" t="s">
        <v>347</v>
      </c>
    </row>
    <row r="32" spans="1:17" ht="78.75" x14ac:dyDescent="0.3">
      <c r="A32" s="38" t="s">
        <v>42</v>
      </c>
      <c r="B32" s="32" t="s">
        <v>32</v>
      </c>
      <c r="C32" s="32" t="s">
        <v>43</v>
      </c>
      <c r="D32" s="38" t="s">
        <v>55</v>
      </c>
      <c r="E32" s="48">
        <f>SUM('Член жюри1'!E10+'Член жюри 2'!E10+'Член жюри 3'!E10+'Член жюри 4'!E10+'Член жюри 5'!E10+'Член жюри 6'!E10)</f>
        <v>39</v>
      </c>
      <c r="F32" s="48">
        <f>SUM('Член жюри1'!F10+'Член жюри 2'!F10+'Член жюри 3'!F10+'Член жюри 4'!F10+'Член жюри 5'!F10+'Член жюри 6'!F10)</f>
        <v>41</v>
      </c>
      <c r="G32" s="48">
        <f>SUM('Член жюри1'!G10+'Член жюри 2'!G10+'Член жюри 3'!G10+'Член жюри 4'!G10+'Член жюри 5'!G10+'Член жюри 6'!G10)</f>
        <v>40</v>
      </c>
      <c r="H32" s="48">
        <f>SUM('Член жюри1'!H10+'Член жюри 2'!H10+'Член жюри 3'!H10+'Член жюри 4'!H10+'Член жюри 5'!H10+'Член жюри 6'!H10)</f>
        <v>36</v>
      </c>
      <c r="I32" s="48">
        <f>SUM('Член жюри1'!I10+'Член жюри 2'!I10+'Член жюри 3'!I10+'Член жюри 4'!I10+'Член жюри 5'!I10+'Член жюри 6'!I10)</f>
        <v>46</v>
      </c>
      <c r="J32" s="48">
        <f>SUM('Член жюри1'!J10+'Член жюри 2'!J10+'Член жюри 3'!J10+'Член жюри 4'!J10+'Член жюри 5'!J10+'Член жюри 6'!J10)</f>
        <v>43</v>
      </c>
      <c r="K32" s="48">
        <f>SUM('Член жюри1'!K10+'Член жюри 2'!K10+'Член жюри 3'!K10+'Член жюри 4'!K10+'Член жюри 5'!K10+'Член жюри 6'!K10)</f>
        <v>44</v>
      </c>
      <c r="L32" s="48">
        <f>SUM('Член жюри1'!L10+'Член жюри 2'!L10+'Член жюри 3'!L10+'Член жюри 4'!L10+'Член жюри 5'!L10+'Член жюри 6'!L10)</f>
        <v>35</v>
      </c>
      <c r="M32" s="48">
        <f>SUM('Член жюри1'!M10+'Член жюри 2'!M10+'Член жюри 3'!M10+'Член жюри 4'!M10+'Член жюри 5'!M10+'Член жюри 6'!M10)</f>
        <v>41</v>
      </c>
      <c r="N32" s="48">
        <f>SUM('Член жюри1'!N10+'Член жюри 2'!N10+'Член жюри 3'!N10+'Член жюри 4'!N10+'Член жюри 5'!N10+'Член жюри 6'!N10)</f>
        <v>44</v>
      </c>
      <c r="O32" s="48">
        <f>SUM('Член жюри1'!O10+'Член жюри 2'!O10+'Член жюри 3'!O10+'Член жюри 4'!O10+'Член жюри 5'!O10+'Член жюри 6'!O10)</f>
        <v>0</v>
      </c>
      <c r="P32" s="48">
        <f>SUM('Член жюри1'!P10+'Член жюри 2'!P10+'Член жюри 3'!P10+'Член жюри 4'!P10+'Член жюри 5'!P10+'Член жюри 6'!P10)</f>
        <v>409</v>
      </c>
      <c r="Q32" s="62" t="s">
        <v>347</v>
      </c>
    </row>
    <row r="33" spans="1:17" ht="94.5" x14ac:dyDescent="0.3">
      <c r="A33" s="71" t="s">
        <v>109</v>
      </c>
      <c r="B33" s="72" t="s">
        <v>113</v>
      </c>
      <c r="C33" s="72" t="s">
        <v>110</v>
      </c>
      <c r="D33" s="71" t="s">
        <v>111</v>
      </c>
      <c r="E33" s="48">
        <f>SUM('Член жюри1'!E27+'Член жюри 2'!E27+'Член жюри 3'!E27+'Член жюри 4'!E27+'Член жюри 5'!E27+'Член жюри 6'!E27)</f>
        <v>49</v>
      </c>
      <c r="F33" s="48">
        <f>SUM('Член жюри1'!F27+'Член жюри 2'!F27+'Член жюри 3'!F27+'Член жюри 4'!F27+'Член жюри 5'!F27+'Член жюри 6'!F27)</f>
        <v>45</v>
      </c>
      <c r="G33" s="48">
        <f>SUM('Член жюри1'!G27+'Член жюри 2'!G27+'Член жюри 3'!G27+'Член жюри 4'!G27+'Член жюри 5'!G27+'Член жюри 6'!G27)</f>
        <v>43</v>
      </c>
      <c r="H33" s="48">
        <f>SUM('Член жюри1'!H27+'Член жюри 2'!H27+'Член жюри 3'!H27+'Член жюри 4'!H27+'Член жюри 5'!H27+'Член жюри 6'!H27)</f>
        <v>33</v>
      </c>
      <c r="I33" s="48">
        <f>SUM('Член жюри1'!I27+'Член жюри 2'!I27+'Член жюри 3'!I27+'Член жюри 4'!I27+'Член жюри 5'!I27+'Член жюри 6'!I27)</f>
        <v>41</v>
      </c>
      <c r="J33" s="48">
        <f>SUM('Член жюри1'!J27+'Член жюри 2'!J27+'Член жюри 3'!J27+'Член жюри 4'!J27+'Член жюри 5'!J27+'Член жюри 6'!J27)</f>
        <v>39</v>
      </c>
      <c r="K33" s="48">
        <f>SUM('Член жюри1'!K27+'Член жюри 2'!K27+'Член жюри 3'!K27+'Член жюри 4'!K27+'Член жюри 5'!K27+'Член жюри 6'!K27)</f>
        <v>39</v>
      </c>
      <c r="L33" s="48">
        <f>SUM('Член жюри1'!L27+'Член жюри 2'!L27+'Член жюри 3'!L27+'Член жюри 4'!L27+'Член жюри 5'!L27+'Член жюри 6'!L27)</f>
        <v>36</v>
      </c>
      <c r="M33" s="48">
        <f>SUM('Член жюри1'!M27+'Член жюри 2'!M27+'Член жюри 3'!M27+'Член жюри 4'!M27+'Член жюри 5'!M27+'Член жюри 6'!M27)</f>
        <v>42</v>
      </c>
      <c r="N33" s="48">
        <f>SUM('Член жюри1'!N27+'Член жюри 2'!N27+'Член жюри 3'!N27+'Член жюри 4'!N27+'Член жюри 5'!N27+'Член жюри 6'!N27)</f>
        <v>47</v>
      </c>
      <c r="O33" s="48">
        <f>SUM('Член жюри1'!O27+'Член жюри 2'!O27+'Член жюри 3'!O27+'Член жюри 4'!O27+'Член жюри 5'!O27+'Член жюри 6'!O27)</f>
        <v>-5</v>
      </c>
      <c r="P33" s="48">
        <f>SUM('Член жюри1'!P27+'Член жюри 2'!P27+'Член жюри 3'!P27+'Член жюри 4'!P27+'Член жюри 5'!P27+'Член жюри 6'!P27)</f>
        <v>409</v>
      </c>
      <c r="Q33" s="62" t="s">
        <v>347</v>
      </c>
    </row>
    <row r="34" spans="1:17" ht="63" x14ac:dyDescent="0.3">
      <c r="A34" s="71" t="s">
        <v>96</v>
      </c>
      <c r="B34" s="72" t="s">
        <v>99</v>
      </c>
      <c r="C34" s="72" t="s">
        <v>25</v>
      </c>
      <c r="D34" s="71" t="s">
        <v>97</v>
      </c>
      <c r="E34" s="48">
        <f>SUM('Член жюри1'!E29+'Член жюри 2'!E29+'Член жюри 3'!E29+'Член жюри 4'!E29+'Член жюри 5'!E29+'Член жюри 6'!E29)</f>
        <v>50</v>
      </c>
      <c r="F34" s="48">
        <f>SUM('Член жюри1'!F29+'Член жюри 2'!F29+'Член жюри 3'!F29+'Член жюри 4'!F29+'Член жюри 5'!F29+'Член жюри 6'!F29)</f>
        <v>47</v>
      </c>
      <c r="G34" s="48">
        <f>SUM('Член жюри1'!G29+'Член жюри 2'!G29+'Член жюри 3'!G29+'Член жюри 4'!G29+'Член жюри 5'!G29+'Член жюри 6'!G29)</f>
        <v>39</v>
      </c>
      <c r="H34" s="48">
        <f>SUM('Член жюри1'!H29+'Член жюри 2'!H29+'Член жюри 3'!H29+'Член жюри 4'!H29+'Член жюри 5'!H29+'Член жюри 6'!H29)</f>
        <v>34</v>
      </c>
      <c r="I34" s="48">
        <f>SUM('Член жюри1'!I29+'Член жюри 2'!I29+'Член жюри 3'!I29+'Член жюри 4'!I29+'Член жюри 5'!I29+'Член жюри 6'!I29)</f>
        <v>39</v>
      </c>
      <c r="J34" s="48">
        <f>SUM('Член жюри1'!J29+'Член жюри 2'!J29+'Член жюри 3'!J29+'Член жюри 4'!J29+'Член жюри 5'!J29+'Член жюри 6'!J29)</f>
        <v>35</v>
      </c>
      <c r="K34" s="48">
        <f>SUM('Член жюри1'!K29+'Член жюри 2'!K29+'Член жюри 3'!K29+'Член жюри 4'!K29+'Член жюри 5'!K29+'Член жюри 6'!K29)</f>
        <v>35</v>
      </c>
      <c r="L34" s="48">
        <f>SUM('Член жюри1'!L29+'Член жюри 2'!L29+'Член жюри 3'!L29+'Член жюри 4'!L29+'Член жюри 5'!L29+'Член жюри 6'!L29)</f>
        <v>31</v>
      </c>
      <c r="M34" s="48">
        <f>SUM('Член жюри1'!M29+'Член жюри 2'!M29+'Член жюри 3'!M29+'Член жюри 4'!M29+'Член жюри 5'!M29+'Член жюри 6'!M29)</f>
        <v>48</v>
      </c>
      <c r="N34" s="48">
        <f>SUM('Член жюри1'!N29+'Член жюри 2'!N29+'Член жюри 3'!N29+'Член жюри 4'!N29+'Член жюри 5'!N29+'Член жюри 6'!N29)</f>
        <v>42</v>
      </c>
      <c r="O34" s="48">
        <f>SUM('Член жюри1'!O29+'Член жюри 2'!O29+'Член жюри 3'!O29+'Член жюри 4'!O29+'Член жюри 5'!O29+'Член жюри 6'!O29)</f>
        <v>0</v>
      </c>
      <c r="P34" s="48">
        <f>SUM('Член жюри1'!P29+'Член жюри 2'!P29+'Член жюри 3'!P29+'Член жюри 4'!P29+'Член жюри 5'!P29+'Член жюри 6'!P29)</f>
        <v>400</v>
      </c>
      <c r="Q34" s="62" t="s">
        <v>347</v>
      </c>
    </row>
    <row r="35" spans="1:17" ht="94.5" x14ac:dyDescent="0.3">
      <c r="A35" s="66" t="s">
        <v>126</v>
      </c>
      <c r="B35" s="67" t="s">
        <v>137</v>
      </c>
      <c r="C35" s="67" t="s">
        <v>127</v>
      </c>
      <c r="D35" s="79" t="s">
        <v>128</v>
      </c>
      <c r="E35" s="48">
        <f>SUM('Член жюри1'!E39+'Член жюри 2'!E39+'Член жюри 3'!E39+'Член жюри 4'!E39+'Член жюри 5'!E39+'Член жюри 6'!E39)</f>
        <v>43</v>
      </c>
      <c r="F35" s="48">
        <f>SUM('Член жюри1'!F39+'Член жюри 2'!F39+'Член жюри 3'!F39+'Член жюри 4'!F39+'Член жюри 5'!F39+'Член жюри 6'!F39)</f>
        <v>44</v>
      </c>
      <c r="G35" s="48">
        <f>SUM('Член жюри1'!G39+'Член жюри 2'!G39+'Член жюри 3'!G39+'Член жюри 4'!G39+'Член жюри 5'!G39+'Член жюри 6'!G39)</f>
        <v>51</v>
      </c>
      <c r="H35" s="48">
        <f>SUM('Член жюри1'!H39+'Член жюри 2'!H39+'Член жюри 3'!H39+'Член жюри 4'!H39+'Член жюри 5'!H39+'Член жюри 6'!H39)</f>
        <v>30</v>
      </c>
      <c r="I35" s="48">
        <f>SUM('Член жюри1'!I39+'Член жюри 2'!I39+'Член жюри 3'!I39+'Член жюри 4'!I39+'Член жюри 5'!I39+'Член жюри 6'!I39)</f>
        <v>36</v>
      </c>
      <c r="J35" s="48">
        <f>SUM('Член жюри1'!J39+'Член жюри 2'!J39+'Член жюри 3'!J39+'Член жюри 4'!J39+'Член жюри 5'!J39+'Член жюри 6'!J39)</f>
        <v>37</v>
      </c>
      <c r="K35" s="48">
        <f>SUM('Член жюри1'!K39+'Член жюри 2'!K39+'Член жюри 3'!K39+'Член жюри 4'!K39+'Член жюри 5'!K39+'Член жюри 6'!K39)</f>
        <v>37</v>
      </c>
      <c r="L35" s="48">
        <f>SUM('Член жюри1'!L39+'Член жюри 2'!L39+'Член жюри 3'!L39+'Член жюри 4'!L39+'Член жюри 5'!L39+'Член жюри 6'!L39)</f>
        <v>31</v>
      </c>
      <c r="M35" s="48">
        <f>SUM('Член жюри1'!M39+'Член жюри 2'!M39+'Член жюри 3'!M39+'Член жюри 4'!M39+'Член жюри 5'!M39+'Член жюри 6'!M39)</f>
        <v>46</v>
      </c>
      <c r="N35" s="48">
        <f>SUM('Член жюри1'!N39+'Член жюри 2'!N39+'Член жюри 3'!N39+'Член жюри 4'!N39+'Член жюри 5'!N39+'Член жюри 6'!N39)</f>
        <v>43</v>
      </c>
      <c r="O35" s="48">
        <f>SUM('Член жюри1'!O39+'Член жюри 2'!O39+'Член жюри 3'!O39+'Член жюри 4'!O39+'Член жюри 5'!O39+'Член жюри 6'!O39)</f>
        <v>0</v>
      </c>
      <c r="P35" s="48">
        <f>SUM('Член жюри1'!P39+'Член жюри 2'!P39+'Член жюри 3'!P39+'Член жюри 4'!P39+'Член жюри 5'!P39+'Член жюри 6'!P39)</f>
        <v>398</v>
      </c>
      <c r="Q35" s="62" t="s">
        <v>347</v>
      </c>
    </row>
    <row r="36" spans="1:17" ht="47.25" x14ac:dyDescent="0.3">
      <c r="A36" s="40" t="s">
        <v>73</v>
      </c>
      <c r="B36" s="31" t="s">
        <v>32</v>
      </c>
      <c r="C36" s="31" t="s">
        <v>23</v>
      </c>
      <c r="D36" s="43" t="s">
        <v>78</v>
      </c>
      <c r="E36" s="48">
        <f>SUM('Член жюри1'!E40+'Член жюри 2'!E40+'Член жюри 3'!E40+'Член жюри 4'!E40+'Член жюри 5'!E40+'Член жюри 6'!E40)</f>
        <v>51</v>
      </c>
      <c r="F36" s="48">
        <f>SUM('Член жюри1'!F40+'Член жюри 2'!F40+'Член жюри 3'!F40+'Член жюри 4'!F40+'Член жюри 5'!F40+'Член жюри 6'!F40)</f>
        <v>43</v>
      </c>
      <c r="G36" s="48">
        <f>SUM('Член жюри1'!G40+'Член жюри 2'!G40+'Член жюри 3'!G40+'Член жюри 4'!G40+'Член жюри 5'!G40+'Член жюри 6'!G40)</f>
        <v>49</v>
      </c>
      <c r="H36" s="48">
        <f>SUM('Член жюри1'!H40+'Член жюри 2'!H40+'Член жюри 3'!H40+'Член жюри 4'!H40+'Член жюри 5'!H40+'Член жюри 6'!H40)</f>
        <v>37</v>
      </c>
      <c r="I36" s="48">
        <f>SUM('Член жюри1'!I40+'Член жюри 2'!I40+'Член жюри 3'!I40+'Член жюри 4'!I40+'Член жюри 5'!I40+'Член жюри 6'!I40)</f>
        <v>38</v>
      </c>
      <c r="J36" s="48">
        <f>SUM('Член жюри1'!J40+'Член жюри 2'!J40+'Член жюри 3'!J40+'Член жюри 4'!J40+'Член жюри 5'!J40+'Член жюри 6'!J40)</f>
        <v>32</v>
      </c>
      <c r="K36" s="48">
        <f>SUM('Член жюри1'!K40+'Член жюри 2'!K40+'Член жюри 3'!K40+'Член жюри 4'!K40+'Член жюри 5'!K40+'Член жюри 6'!K40)</f>
        <v>33</v>
      </c>
      <c r="L36" s="48">
        <f>SUM('Член жюри1'!L40+'Член жюри 2'!L40+'Член жюри 3'!L40+'Член жюри 4'!L40+'Член жюри 5'!L40+'Член жюри 6'!L40)</f>
        <v>28</v>
      </c>
      <c r="M36" s="48">
        <f>SUM('Член жюри1'!M40+'Член жюри 2'!M40+'Член жюри 3'!M40+'Член жюри 4'!M40+'Член жюри 5'!M40+'Член жюри 6'!M40)</f>
        <v>44</v>
      </c>
      <c r="N36" s="48">
        <f>SUM('Член жюри1'!N40+'Член жюри 2'!N40+'Член жюри 3'!N40+'Член жюри 4'!N40+'Член жюри 5'!N40+'Член жюри 6'!N40)</f>
        <v>43</v>
      </c>
      <c r="O36" s="48">
        <f>SUM('Член жюри1'!O40+'Член жюри 2'!O40+'Член жюри 3'!O40+'Член жюри 4'!O40+'Член жюри 5'!O40+'Член жюри 6'!O40)</f>
        <v>0</v>
      </c>
      <c r="P36" s="48">
        <f>SUM('Член жюри1'!P40+'Член жюри 2'!P40+'Член жюри 3'!P40+'Член жюри 4'!P40+'Член жюри 5'!P40+'Член жюри 6'!P40)</f>
        <v>398</v>
      </c>
      <c r="Q36" s="62" t="s">
        <v>347</v>
      </c>
    </row>
    <row r="37" spans="1:17" ht="47.25" x14ac:dyDescent="0.3">
      <c r="A37" s="71" t="s">
        <v>98</v>
      </c>
      <c r="B37" s="72" t="s">
        <v>93</v>
      </c>
      <c r="C37" s="72" t="s">
        <v>25</v>
      </c>
      <c r="D37" s="160" t="s">
        <v>100</v>
      </c>
      <c r="E37" s="48">
        <f>SUM('Член жюри1'!E34+'Член жюри 2'!E34+'Член жюри 3'!E34+'Член жюри 4'!E34+'Член жюри 5'!E34+'Член жюри 6'!E34)</f>
        <v>41</v>
      </c>
      <c r="F37" s="48">
        <f>SUM('Член жюри1'!F34+'Член жюри 2'!F34+'Член жюри 3'!F34+'Член жюри 4'!F34+'Член жюри 5'!F34+'Член жюри 6'!F34)</f>
        <v>47</v>
      </c>
      <c r="G37" s="48">
        <f>SUM('Член жюри1'!G34+'Член жюри 2'!G34+'Член жюри 3'!G34+'Член жюри 4'!G34+'Член жюри 5'!G34+'Член жюри 6'!G34)</f>
        <v>49</v>
      </c>
      <c r="H37" s="48">
        <f>SUM('Член жюри1'!H34+'Член жюри 2'!H34+'Член жюри 3'!H34+'Член жюри 4'!H34+'Член жюри 5'!H34+'Член жюри 6'!H34)</f>
        <v>24</v>
      </c>
      <c r="I37" s="48">
        <f>SUM('Член жюри1'!I34+'Член жюри 2'!I34+'Член жюри 3'!I34+'Член жюри 4'!I34+'Член жюри 5'!I34+'Член жюри 6'!I34)</f>
        <v>41</v>
      </c>
      <c r="J37" s="48">
        <f>SUM('Член жюри1'!J34+'Член жюри 2'!J34+'Член жюри 3'!J34+'Член жюри 4'!J34+'Член жюри 5'!J34+'Член жюри 6'!J34)</f>
        <v>37</v>
      </c>
      <c r="K37" s="48">
        <f>SUM('Член жюри1'!K34+'Член жюри 2'!K34+'Член жюри 3'!K34+'Член жюри 4'!K34+'Член жюри 5'!K34+'Член жюри 6'!K34)</f>
        <v>39</v>
      </c>
      <c r="L37" s="48">
        <f>SUM('Член жюри1'!L34+'Член жюри 2'!L34+'Член жюри 3'!L34+'Член жюри 4'!L34+'Член жюри 5'!L34+'Член жюри 6'!L34)</f>
        <v>31</v>
      </c>
      <c r="M37" s="48">
        <f>SUM('Член жюри1'!M34+'Член жюри 2'!M34+'Член жюри 3'!M34+'Член жюри 4'!M34+'Член жюри 5'!M34+'Член жюри 6'!M34)</f>
        <v>40</v>
      </c>
      <c r="N37" s="48">
        <f>SUM('Член жюри1'!N34+'Член жюри 2'!N34+'Член жюри 3'!N34+'Член жюри 4'!N34+'Член жюри 5'!N34+'Член жюри 6'!N34)</f>
        <v>43</v>
      </c>
      <c r="O37" s="48">
        <f>SUM('Член жюри1'!O34+'Член жюри 2'!O34+'Член жюри 3'!O34+'Член жюри 4'!O34+'Член жюри 5'!O34+'Член жюри 6'!O34)</f>
        <v>0</v>
      </c>
      <c r="P37" s="48">
        <f>SUM('Член жюри1'!P34+'Член жюри 2'!P34+'Член жюри 3'!P34+'Член жюри 4'!P34+'Член жюри 5'!P34+'Член жюри 6'!P34)</f>
        <v>392</v>
      </c>
      <c r="Q37" s="62" t="s">
        <v>347</v>
      </c>
    </row>
    <row r="38" spans="1:17" ht="78.75" x14ac:dyDescent="0.3">
      <c r="A38" s="43" t="s">
        <v>75</v>
      </c>
      <c r="B38" s="31" t="s">
        <v>32</v>
      </c>
      <c r="C38" s="33" t="s">
        <v>23</v>
      </c>
      <c r="D38" s="43" t="s">
        <v>76</v>
      </c>
      <c r="E38" s="48">
        <f>SUM('Член жюри1'!E41+'Член жюри 2'!E41+'Член жюри 3'!E41+'Член жюри 4'!E41+'Член жюри 5'!E41+'Член жюри 6'!E41)</f>
        <v>43</v>
      </c>
      <c r="F38" s="48">
        <f>SUM('Член жюри1'!F41+'Член жюри 2'!F41+'Член жюри 3'!F41+'Член жюри 4'!F41+'Член жюри 5'!F41+'Член жюри 6'!F41)</f>
        <v>41</v>
      </c>
      <c r="G38" s="48">
        <f>SUM('Член жюри1'!G41+'Член жюри 2'!G41+'Член жюри 3'!G41+'Член жюри 4'!G41+'Член жюри 5'!G41+'Член жюри 6'!G41)</f>
        <v>46</v>
      </c>
      <c r="H38" s="48">
        <f>SUM('Член жюри1'!H41+'Член жюри 2'!H41+'Член жюри 3'!H41+'Член жюри 4'!H41+'Член жюри 5'!H41+'Член жюри 6'!H41)</f>
        <v>36</v>
      </c>
      <c r="I38" s="48">
        <f>SUM('Член жюри1'!I41+'Член жюри 2'!I41+'Член жюри 3'!I41+'Член жюри 4'!I41+'Член жюри 5'!I41+'Член жюри 6'!I41)</f>
        <v>38</v>
      </c>
      <c r="J38" s="48">
        <f>SUM('Член жюри1'!J41+'Член жюри 2'!J41+'Член жюри 3'!J41+'Член жюри 4'!J41+'Член жюри 5'!J41+'Член жюри 6'!J41)</f>
        <v>34</v>
      </c>
      <c r="K38" s="48">
        <f>SUM('Член жюри1'!K41+'Член жюри 2'!K41+'Член жюри 3'!K41+'Член жюри 4'!K41+'Член жюри 5'!K41+'Член жюри 6'!K41)</f>
        <v>34</v>
      </c>
      <c r="L38" s="48">
        <f>SUM('Член жюри1'!L41+'Член жюри 2'!L41+'Член жюри 3'!L41+'Член жюри 4'!L41+'Член жюри 5'!L41+'Член жюри 6'!L41)</f>
        <v>29</v>
      </c>
      <c r="M38" s="48">
        <f>SUM('Член жюри1'!M41+'Член жюри 2'!M41+'Член жюри 3'!M41+'Член жюри 4'!M41+'Член жюри 5'!M41+'Член жюри 6'!M41)</f>
        <v>43</v>
      </c>
      <c r="N38" s="48">
        <f>SUM('Член жюри1'!N41+'Член жюри 2'!N41+'Член жюри 3'!N41+'Член жюри 4'!N41+'Член жюри 5'!N41+'Член жюри 6'!N41)</f>
        <v>47</v>
      </c>
      <c r="O38" s="48">
        <f>SUM('Член жюри1'!O41+'Член жюри 2'!O41+'Член жюри 3'!O41+'Член жюри 4'!O41+'Член жюри 5'!O41+'Член жюри 6'!O41)</f>
        <v>0</v>
      </c>
      <c r="P38" s="48">
        <f>SUM('Член жюри1'!P41+'Член жюри 2'!P41+'Член жюри 3'!P41+'Член жюри 4'!P41+'Член жюри 5'!P41+'Член жюри 6'!P41)</f>
        <v>391</v>
      </c>
      <c r="Q38" s="62" t="s">
        <v>347</v>
      </c>
    </row>
    <row r="39" spans="1:17" ht="52.5" customHeight="1" x14ac:dyDescent="0.3">
      <c r="A39" s="35" t="s">
        <v>77</v>
      </c>
      <c r="B39" s="30" t="s">
        <v>32</v>
      </c>
      <c r="C39" s="30" t="s">
        <v>23</v>
      </c>
      <c r="D39" s="158" t="s">
        <v>86</v>
      </c>
      <c r="E39" s="48">
        <f>SUM('Член жюри1'!E43+'Член жюри 2'!E43+'Член жюри 3'!E43+'Член жюри 4'!E43+'Член жюри 5'!E43+'Член жюри 6'!E43)</f>
        <v>41</v>
      </c>
      <c r="F39" s="48">
        <f>SUM('Член жюри1'!F43+'Член жюри 2'!F43+'Член жюри 3'!F43+'Член жюри 4'!F43+'Член жюри 5'!F43+'Член жюри 6'!F43)</f>
        <v>37</v>
      </c>
      <c r="G39" s="48">
        <f>SUM('Член жюри1'!G43+'Член жюри 2'!G43+'Член жюри 3'!G43+'Член жюри 4'!G43+'Член жюри 5'!G43+'Член жюри 6'!G43)</f>
        <v>39</v>
      </c>
      <c r="H39" s="48">
        <f>SUM('Член жюри1'!H43+'Член жюри 2'!H43+'Член жюри 3'!H43+'Член жюри 4'!H43+'Член жюри 5'!H43+'Член жюри 6'!H43)</f>
        <v>38</v>
      </c>
      <c r="I39" s="48">
        <f>SUM('Член жюри1'!I43+'Член жюри 2'!I43+'Член жюри 3'!I43+'Член жюри 4'!I43+'Член жюри 5'!I43+'Член жюри 6'!I43)</f>
        <v>37</v>
      </c>
      <c r="J39" s="48">
        <f>SUM('Член жюри1'!J43+'Член жюри 2'!J43+'Член жюри 3'!J43+'Член жюри 4'!J43+'Член жюри 5'!J43+'Член жюри 6'!J43)</f>
        <v>38</v>
      </c>
      <c r="K39" s="48">
        <f>SUM('Член жюри1'!K43+'Член жюри 2'!K43+'Член жюри 3'!K43+'Член жюри 4'!K43+'Член жюри 5'!K43+'Член жюри 6'!K43)</f>
        <v>42</v>
      </c>
      <c r="L39" s="48">
        <f>SUM('Член жюри1'!L43+'Член жюри 2'!L43+'Член жюри 3'!L43+'Член жюри 4'!L43+'Член жюри 5'!L43+'Член жюри 6'!L43)</f>
        <v>30</v>
      </c>
      <c r="M39" s="48">
        <f>SUM('Член жюри1'!M43+'Член жюри 2'!M43+'Член жюри 3'!M43+'Член жюри 4'!M43+'Член жюри 5'!M43+'Член жюри 6'!M43)</f>
        <v>41</v>
      </c>
      <c r="N39" s="48">
        <f>SUM('Член жюри1'!N43+'Член жюри 2'!N43+'Член жюри 3'!N43+'Член жюри 4'!N43+'Член жюри 5'!N43+'Член жюри 6'!N43)</f>
        <v>44</v>
      </c>
      <c r="O39" s="48">
        <f>SUM('Член жюри1'!O43+'Член жюри 2'!O43+'Член жюри 3'!O43+'Член жюри 4'!O43+'Член жюри 5'!O43+'Член жюри 6'!O43)</f>
        <v>0</v>
      </c>
      <c r="P39" s="48">
        <f>SUM('Член жюри1'!P43+'Член жюри 2'!P43+'Член жюри 3'!P43+'Член жюри 4'!P43+'Член жюри 5'!P43+'Член жюри 6'!P43)</f>
        <v>387</v>
      </c>
      <c r="Q39" s="62" t="s">
        <v>347</v>
      </c>
    </row>
    <row r="40" spans="1:17" ht="60" customHeight="1" x14ac:dyDescent="0.3">
      <c r="A40" s="78" t="s">
        <v>117</v>
      </c>
      <c r="B40" s="72" t="s">
        <v>33</v>
      </c>
      <c r="C40" s="72" t="s">
        <v>118</v>
      </c>
      <c r="D40" s="78" t="s">
        <v>119</v>
      </c>
      <c r="E40" s="48">
        <f>SUM('Член жюри1'!E12+'Член жюри 2'!E12+'Член жюри 3'!E12+'Член жюри 4'!E12+'Член жюри 5'!E12+'Член жюри 6'!E12)</f>
        <v>47</v>
      </c>
      <c r="F40" s="48">
        <f>SUM('Член жюри1'!F12+'Член жюри 2'!F12+'Член жюри 3'!F12+'Член жюри 4'!F12+'Член жюри 5'!F12+'Член жюри 6'!F12)</f>
        <v>42</v>
      </c>
      <c r="G40" s="48">
        <f>SUM('Член жюри1'!G12+'Член жюри 2'!G12+'Член жюри 3'!G12+'Член жюри 4'!G12+'Член жюри 5'!G12+'Член жюри 6'!G12)</f>
        <v>43</v>
      </c>
      <c r="H40" s="48">
        <f>SUM('Член жюри1'!H12+'Член жюри 2'!H12+'Член жюри 3'!H12+'Член жюри 4'!H12+'Член жюри 5'!H12+'Член жюри 6'!H12)</f>
        <v>33</v>
      </c>
      <c r="I40" s="48">
        <f>SUM('Член жюри1'!I12+'Член жюри 2'!I12+'Член жюри 3'!I12+'Член жюри 4'!I12+'Член жюри 5'!I12+'Член жюри 6'!I12)</f>
        <v>31</v>
      </c>
      <c r="J40" s="48">
        <f>SUM('Член жюри1'!J12+'Член жюри 2'!J12+'Член жюри 3'!J12+'Член жюри 4'!J12+'Член жюри 5'!J12+'Член жюри 6'!J12)</f>
        <v>36</v>
      </c>
      <c r="K40" s="48">
        <f>SUM('Член жюри1'!K12+'Член жюри 2'!K12+'Член жюри 3'!K12+'Член жюри 4'!K12+'Член жюри 5'!K12+'Член жюри 6'!K12)</f>
        <v>36</v>
      </c>
      <c r="L40" s="48">
        <f>SUM('Член жюри1'!L12+'Член жюри 2'!L12+'Член жюри 3'!L12+'Член жюри 4'!L12+'Член жюри 5'!L12+'Член жюри 6'!L12)</f>
        <v>28</v>
      </c>
      <c r="M40" s="48">
        <f>SUM('Член жюри1'!M12+'Член жюри 2'!M12+'Член жюри 3'!M12+'Член жюри 4'!M12+'Член жюри 5'!M12+'Член жюри 6'!M12)</f>
        <v>47</v>
      </c>
      <c r="N40" s="48">
        <f>SUM('Член жюри1'!N12+'Член жюри 2'!N12+'Член жюри 3'!N12+'Член жюри 4'!N12+'Член жюри 5'!N12+'Член жюри 6'!N12)</f>
        <v>43</v>
      </c>
      <c r="O40" s="48">
        <f>SUM('Член жюри1'!O12+'Член жюри 2'!O12+'Член жюри 3'!O12+'Член жюри 4'!O12+'Член жюри 5'!O12+'Член жюри 6'!O12)</f>
        <v>0</v>
      </c>
      <c r="P40" s="48">
        <f>SUM('Член жюри1'!P12+'Член жюри 2'!P12+'Член жюри 3'!P12+'Член жюри 4'!P12+'Член жюри 5'!P12+'Член жюри 6'!P12)</f>
        <v>386</v>
      </c>
      <c r="Q40" s="62" t="s">
        <v>347</v>
      </c>
    </row>
    <row r="41" spans="1:17" ht="63" customHeight="1" x14ac:dyDescent="0.3">
      <c r="A41" s="71" t="s">
        <v>129</v>
      </c>
      <c r="B41" s="72" t="s">
        <v>136</v>
      </c>
      <c r="C41" s="72" t="s">
        <v>127</v>
      </c>
      <c r="D41" s="71" t="s">
        <v>130</v>
      </c>
      <c r="E41" s="48">
        <f>SUM('Член жюри1'!E22+'Член жюри 2'!E22+'Член жюри 3'!E22+'Член жюри 4'!E22+'Член жюри 5'!E22+'Член жюри 6'!E22)</f>
        <v>39</v>
      </c>
      <c r="F41" s="48">
        <f>SUM('Член жюри1'!F22+'Член жюри 2'!F22+'Член жюри 3'!F22+'Член жюри 4'!F22+'Член жюри 5'!F22+'Член жюри 6'!F22)</f>
        <v>44</v>
      </c>
      <c r="G41" s="48">
        <f>SUM('Член жюри1'!G22+'Член жюри 2'!G22+'Член жюри 3'!G22+'Член жюри 4'!G22+'Член жюри 5'!G22+'Член жюри 6'!G22)</f>
        <v>49</v>
      </c>
      <c r="H41" s="48">
        <f>SUM('Член жюри1'!H22+'Член жюри 2'!H22+'Член жюри 3'!H22+'Член жюри 4'!H22+'Член жюри 5'!H22+'Член жюри 6'!H22)</f>
        <v>40</v>
      </c>
      <c r="I41" s="48">
        <f>SUM('Член жюри1'!I22+'Член жюри 2'!I22+'Член жюри 3'!I22+'Член жюри 4'!I22+'Член жюри 5'!I22+'Член жюри 6'!I22)</f>
        <v>35</v>
      </c>
      <c r="J41" s="48">
        <f>SUM('Член жюри1'!J22+'Член жюри 2'!J22+'Член жюри 3'!J22+'Член жюри 4'!J22+'Член жюри 5'!J22+'Член жюри 6'!J22)</f>
        <v>35</v>
      </c>
      <c r="K41" s="48">
        <f>SUM('Член жюри1'!K22+'Член жюри 2'!K22+'Член жюри 3'!K22+'Член жюри 4'!K22+'Член жюри 5'!K22+'Член жюри 6'!K22)</f>
        <v>36</v>
      </c>
      <c r="L41" s="48">
        <f>SUM('Член жюри1'!L22+'Член жюри 2'!L22+'Член жюри 3'!L22+'Член жюри 4'!L22+'Член жюри 5'!L22+'Член жюри 6'!L22)</f>
        <v>23</v>
      </c>
      <c r="M41" s="48">
        <f>SUM('Член жюри1'!M22+'Член жюри 2'!M22+'Член жюри 3'!M22+'Член жюри 4'!M22+'Член жюри 5'!M22+'Член жюри 6'!M22)</f>
        <v>38</v>
      </c>
      <c r="N41" s="48">
        <f>SUM('Член жюри1'!N22+'Член жюри 2'!N22+'Член жюри 3'!N22+'Член жюри 4'!N22+'Член жюри 5'!N22+'Член жюри 6'!N22)</f>
        <v>43</v>
      </c>
      <c r="O41" s="48">
        <f>SUM('Член жюри1'!O22+'Член жюри 2'!O22+'Член жюри 3'!O22+'Член жюри 4'!O22+'Член жюри 5'!O22+'Член жюри 6'!O22)</f>
        <v>2</v>
      </c>
      <c r="P41" s="48">
        <f>SUM('Член жюри1'!P22+'Член жюри 2'!P22+'Член жюри 3'!P22+'Член жюри 4'!P22+'Член жюри 5'!P22+'Член жюри 6'!P22)</f>
        <v>384</v>
      </c>
      <c r="Q41" s="62" t="s">
        <v>347</v>
      </c>
    </row>
    <row r="42" spans="1:17" ht="60.75" customHeight="1" x14ac:dyDescent="0.3">
      <c r="A42" s="71" t="s">
        <v>162</v>
      </c>
      <c r="B42" s="72" t="s">
        <v>160</v>
      </c>
      <c r="C42" s="72" t="s">
        <v>24</v>
      </c>
      <c r="D42" s="71" t="s">
        <v>163</v>
      </c>
      <c r="E42" s="48">
        <f>SUM('Член жюри1'!E17+'Член жюри 2'!E17+'Член жюри 3'!E17+'Член жюри 4'!E17+'Член жюри 5'!E17+'Член жюри 6'!E17)</f>
        <v>35</v>
      </c>
      <c r="F42" s="48">
        <f>SUM('Член жюри1'!F17+'Член жюри 2'!F17+'Член жюри 3'!F17+'Член жюри 4'!F17+'Член жюри 5'!F17+'Член жюри 6'!F17)</f>
        <v>41</v>
      </c>
      <c r="G42" s="48">
        <f>SUM('Член жюри1'!G17+'Член жюри 2'!G17+'Член жюри 3'!G17+'Член жюри 4'!G17+'Член жюри 5'!G17+'Член жюри 6'!G17)</f>
        <v>41</v>
      </c>
      <c r="H42" s="48">
        <f>SUM('Член жюри1'!H17+'Член жюри 2'!H17+'Член жюри 3'!H17+'Член жюри 4'!H17+'Член жюри 5'!H17+'Член жюри 6'!H17)</f>
        <v>31</v>
      </c>
      <c r="I42" s="48">
        <f>SUM('Член жюри1'!I17+'Член жюри 2'!I17+'Член жюри 3'!I17+'Член жюри 4'!I17+'Член жюри 5'!I17+'Член жюри 6'!I17)</f>
        <v>37</v>
      </c>
      <c r="J42" s="48">
        <f>SUM('Член жюри1'!J17+'Член жюри 2'!J17+'Член жюри 3'!J17+'Член жюри 4'!J17+'Член жюри 5'!J17+'Член жюри 6'!J17)</f>
        <v>38</v>
      </c>
      <c r="K42" s="48">
        <f>SUM('Член жюри1'!K17+'Член жюри 2'!K17+'Член жюри 3'!K17+'Член жюри 4'!K17+'Член жюри 5'!K17+'Член жюри 6'!K17)</f>
        <v>38</v>
      </c>
      <c r="L42" s="48">
        <f>SUM('Член жюри1'!L17+'Член жюри 2'!L17+'Член жюри 3'!L17+'Член жюри 4'!L17+'Член жюри 5'!L17+'Член жюри 6'!L17)</f>
        <v>35</v>
      </c>
      <c r="M42" s="48">
        <f>SUM('Член жюри1'!M17+'Член жюри 2'!M17+'Член жюри 3'!M17+'Член жюри 4'!M17+'Член жюри 5'!M17+'Член жюри 6'!M17)</f>
        <v>38</v>
      </c>
      <c r="N42" s="48">
        <f>SUM('Член жюри1'!N17+'Член жюри 2'!N17+'Член жюри 3'!N17+'Член жюри 4'!N17+'Член жюри 5'!N17+'Член жюри 6'!N17)</f>
        <v>45</v>
      </c>
      <c r="O42" s="48">
        <f>SUM('Член жюри1'!O17+'Член жюри 2'!O17+'Член жюри 3'!O17+'Член жюри 4'!O17+'Член жюри 5'!O17+'Член жюри 6'!O17)</f>
        <v>4</v>
      </c>
      <c r="P42" s="48">
        <f>SUM('Член жюри1'!P17+'Член жюри 2'!P17+'Член жюри 3'!P17+'Член жюри 4'!P17+'Член жюри 5'!P17+'Член жюри 6'!P17)</f>
        <v>383</v>
      </c>
      <c r="Q42" s="62" t="s">
        <v>347</v>
      </c>
    </row>
    <row r="43" spans="1:17" ht="110.25" x14ac:dyDescent="0.3">
      <c r="A43" s="71" t="s">
        <v>123</v>
      </c>
      <c r="B43" s="72" t="s">
        <v>125</v>
      </c>
      <c r="C43" s="157" t="s">
        <v>34</v>
      </c>
      <c r="D43" s="71" t="s">
        <v>124</v>
      </c>
      <c r="E43" s="48">
        <f>SUM('Член жюри1'!E14+'Член жюри 2'!E14+'Член жюри 3'!E14+'Член жюри 4'!E14+'Член жюри 5'!E14+'Член жюри 6'!E14)</f>
        <v>39</v>
      </c>
      <c r="F43" s="48">
        <f>SUM('Член жюри1'!F14+'Член жюри 2'!F14+'Член жюри 3'!F14+'Член жюри 4'!F14+'Член жюри 5'!F14+'Член жюри 6'!F14)</f>
        <v>42</v>
      </c>
      <c r="G43" s="48">
        <f>SUM('Член жюри1'!G14+'Член жюри 2'!G14+'Член жюри 3'!G14+'Член жюри 4'!G14+'Член жюри 5'!G14+'Член жюри 6'!G14)</f>
        <v>41</v>
      </c>
      <c r="H43" s="48">
        <f>SUM('Член жюри1'!H14+'Член жюри 2'!H14+'Член жюри 3'!H14+'Член жюри 4'!H14+'Член жюри 5'!H14+'Член жюри 6'!H14)</f>
        <v>42</v>
      </c>
      <c r="I43" s="48">
        <f>SUM('Член жюри1'!I14+'Член жюри 2'!I14+'Член жюри 3'!I14+'Член жюри 4'!I14+'Член жюри 5'!I14+'Член жюри 6'!I14)</f>
        <v>35</v>
      </c>
      <c r="J43" s="48">
        <f>SUM('Член жюри1'!J14+'Член жюри 2'!J14+'Член жюри 3'!J14+'Член жюри 4'!J14+'Член жюри 5'!J14+'Член жюри 6'!J14)</f>
        <v>33</v>
      </c>
      <c r="K43" s="48">
        <f>SUM('Член жюри1'!K14+'Член жюри 2'!K14+'Член жюри 3'!K14+'Член жюри 4'!K14+'Член жюри 5'!K14+'Член жюри 6'!K14)</f>
        <v>34</v>
      </c>
      <c r="L43" s="48">
        <f>SUM('Член жюри1'!L14+'Член жюри 2'!L14+'Член жюри 3'!L14+'Член жюри 4'!L14+'Член жюри 5'!L14+'Член жюри 6'!L14)</f>
        <v>34</v>
      </c>
      <c r="M43" s="48">
        <f>SUM('Член жюри1'!M14+'Член жюри 2'!M14+'Член жюри 3'!M14+'Член жюри 4'!M14+'Член жюри 5'!M14+'Член жюри 6'!M14)</f>
        <v>39</v>
      </c>
      <c r="N43" s="48">
        <f>SUM('Член жюри1'!N14+'Член жюри 2'!N14+'Член жюри 3'!N14+'Член жюри 4'!N14+'Член жюри 5'!N14+'Член жюри 6'!N14)</f>
        <v>43</v>
      </c>
      <c r="O43" s="48">
        <f>SUM('Член жюри1'!O14+'Член жюри 2'!O14+'Член жюри 3'!O14+'Член жюри 4'!O14+'Член жюри 5'!O14+'Член жюри 6'!O14)</f>
        <v>0</v>
      </c>
      <c r="P43" s="48">
        <f>SUM('Член жюри1'!P14+'Член жюри 2'!P14+'Член жюри 3'!P14+'Член жюри 4'!P14+'Член жюри 5'!P14+'Член жюри 6'!P14)</f>
        <v>382</v>
      </c>
      <c r="Q43" s="62" t="s">
        <v>347</v>
      </c>
    </row>
    <row r="44" spans="1:17" ht="47.25" x14ac:dyDescent="0.3">
      <c r="A44" s="40" t="s">
        <v>57</v>
      </c>
      <c r="B44" s="33" t="s">
        <v>58</v>
      </c>
      <c r="C44" s="33" t="s">
        <v>59</v>
      </c>
      <c r="D44" s="40" t="s">
        <v>60</v>
      </c>
      <c r="E44" s="48">
        <f>SUM('Член жюри1'!E26+'Член жюри 2'!E26+'Член жюри 3'!E26+'Член жюри 4'!E26+'Член жюри 5'!E26+'Член жюри 6'!E26)</f>
        <v>33</v>
      </c>
      <c r="F44" s="48">
        <f>SUM('Член жюри1'!F26+'Член жюри 2'!F26+'Член жюри 3'!F26+'Член жюри 4'!F26+'Член жюри 5'!F26+'Член жюри 6'!F26)</f>
        <v>41</v>
      </c>
      <c r="G44" s="48">
        <f>SUM('Член жюри1'!G26+'Член жюри 2'!G26+'Член жюри 3'!G26+'Член жюри 4'!G26+'Член жюри 5'!G26+'Член жюри 6'!G26)</f>
        <v>49</v>
      </c>
      <c r="H44" s="48">
        <f>SUM('Член жюри1'!H26+'Член жюри 2'!H26+'Член жюри 3'!H26+'Член жюри 4'!H26+'Член жюри 5'!H26+'Член жюри 6'!H26)</f>
        <v>33</v>
      </c>
      <c r="I44" s="48">
        <f>SUM('Член жюри1'!I26+'Член жюри 2'!I26+'Член жюри 3'!I26+'Член жюри 4'!I26+'Член жюри 5'!I26+'Член жюри 6'!I26)</f>
        <v>38</v>
      </c>
      <c r="J44" s="48">
        <f>SUM('Член жюри1'!J26+'Член жюри 2'!J26+'Член жюри 3'!J26+'Член жюри 4'!J26+'Член жюри 5'!J26+'Член жюри 6'!J26)</f>
        <v>37</v>
      </c>
      <c r="K44" s="48">
        <f>SUM('Член жюри1'!K26+'Член жюри 2'!K26+'Член жюри 3'!K26+'Член жюри 4'!K26+'Член жюри 5'!K26+'Член жюри 6'!K26)</f>
        <v>37</v>
      </c>
      <c r="L44" s="48">
        <f>SUM('Член жюри1'!L26+'Член жюри 2'!L26+'Член жюри 3'!L26+'Член жюри 4'!L26+'Член жюри 5'!L26+'Член жюри 6'!L26)</f>
        <v>30</v>
      </c>
      <c r="M44" s="48">
        <f>SUM('Член жюри1'!M26+'Член жюри 2'!M26+'Член жюри 3'!M26+'Член жюри 4'!M26+'Член жюри 5'!M26+'Член жюри 6'!M26)</f>
        <v>33</v>
      </c>
      <c r="N44" s="48">
        <f>SUM('Член жюри1'!N26+'Член жюри 2'!N26+'Член жюри 3'!N26+'Член жюри 4'!N26+'Член жюри 5'!N26+'Член жюри 6'!N26)</f>
        <v>47</v>
      </c>
      <c r="O44" s="48">
        <f>SUM('Член жюри1'!O26+'Член жюри 2'!O26+'Член жюри 3'!O26+'Член жюри 4'!O26+'Член жюри 5'!O26+'Член жюри 6'!O26)</f>
        <v>3</v>
      </c>
      <c r="P44" s="48">
        <f>SUM('Член жюри1'!P26+'Член жюри 2'!P26+'Член жюри 3'!P26+'Член жюри 4'!P26+'Член жюри 5'!P26+'Член жюри 6'!P26)</f>
        <v>381</v>
      </c>
      <c r="Q44" s="62" t="s">
        <v>347</v>
      </c>
    </row>
    <row r="45" spans="1:17" ht="63" x14ac:dyDescent="0.3">
      <c r="A45" s="40" t="s">
        <v>71</v>
      </c>
      <c r="B45" s="33" t="s">
        <v>32</v>
      </c>
      <c r="C45" s="33" t="s">
        <v>65</v>
      </c>
      <c r="D45" s="159" t="s">
        <v>72</v>
      </c>
      <c r="E45" s="48">
        <f>SUM('Член жюри1'!E38+'Член жюри 2'!E38+'Член жюри 3'!E38+'Член жюри 4'!E38+'Член жюри 5'!E38+'Член жюри 6'!E38)</f>
        <v>32</v>
      </c>
      <c r="F45" s="48">
        <f>SUM('Член жюри1'!F38+'Член жюри 2'!F38+'Член жюри 3'!F38+'Член жюри 4'!F38+'Член жюри 5'!F38+'Член жюри 6'!F38)</f>
        <v>40</v>
      </c>
      <c r="G45" s="48">
        <f>SUM('Член жюри1'!G38+'Член жюри 2'!G38+'Член жюри 3'!G38+'Член жюри 4'!G38+'Член жюри 5'!G38+'Член жюри 6'!G38)</f>
        <v>44</v>
      </c>
      <c r="H45" s="48">
        <f>SUM('Член жюри1'!H38+'Член жюри 2'!H38+'Член жюри 3'!H38+'Член жюри 4'!H38+'Член жюри 5'!H38+'Член жюри 6'!H38)</f>
        <v>36</v>
      </c>
      <c r="I45" s="48">
        <f>SUM('Член жюри1'!I38+'Член жюри 2'!I38+'Член жюри 3'!I38+'Член жюри 4'!I38+'Член жюри 5'!I38+'Член жюри 6'!I38)</f>
        <v>34</v>
      </c>
      <c r="J45" s="48">
        <f>SUM('Член жюри1'!J38+'Член жюри 2'!J38+'Член жюри 3'!J38+'Член жюри 4'!J38+'Член жюри 5'!J38+'Член жюри 6'!J38)</f>
        <v>38</v>
      </c>
      <c r="K45" s="48">
        <f>SUM('Член жюри1'!K38+'Член жюри 2'!K38+'Член жюри 3'!K38+'Член жюри 4'!K38+'Член жюри 5'!K38+'Член жюри 6'!K38)</f>
        <v>37</v>
      </c>
      <c r="L45" s="48">
        <f>SUM('Член жюри1'!L38+'Член жюри 2'!L38+'Член жюри 3'!L38+'Член жюри 4'!L38+'Член жюри 5'!L38+'Член жюри 6'!L38)</f>
        <v>30</v>
      </c>
      <c r="M45" s="48">
        <f>SUM('Член жюри1'!M38+'Член жюри 2'!M38+'Член жюри 3'!M38+'Член жюри 4'!M38+'Член жюри 5'!M38+'Член жюри 6'!M38)</f>
        <v>42</v>
      </c>
      <c r="N45" s="48">
        <f>SUM('Член жюри1'!N38+'Член жюри 2'!N38+'Член жюри 3'!N38+'Член жюри 4'!N38+'Член жюри 5'!N38+'Член жюри 6'!N38)</f>
        <v>41</v>
      </c>
      <c r="O45" s="48">
        <f>SUM('Член жюри1'!O38+'Член жюри 2'!O38+'Член жюри 3'!O38+'Член жюри 4'!O38+'Член жюри 5'!O38+'Член жюри 6'!O38)</f>
        <v>0</v>
      </c>
      <c r="P45" s="48">
        <f>SUM('Член жюри1'!P38+'Член жюри 2'!P38+'Член жюри 3'!P38+'Член жюри 4'!P38+'Член жюри 5'!P38+'Член жюри 6'!P38)</f>
        <v>374</v>
      </c>
      <c r="Q45" s="62" t="s">
        <v>347</v>
      </c>
    </row>
    <row r="46" spans="1:17" ht="110.25" x14ac:dyDescent="0.3">
      <c r="A46" s="66" t="s">
        <v>84</v>
      </c>
      <c r="B46" s="67" t="s">
        <v>44</v>
      </c>
      <c r="C46" s="67" t="s">
        <v>45</v>
      </c>
      <c r="D46" s="66" t="s">
        <v>85</v>
      </c>
      <c r="E46" s="48">
        <f>SUM('Член жюри1'!E35+'Член жюри 2'!E35+'Член жюри 3'!E35+'Член жюри 4'!E35+'Член жюри 5'!E35+'Член жюри 6'!E35)</f>
        <v>41</v>
      </c>
      <c r="F46" s="48">
        <f>SUM('Член жюри1'!F35+'Член жюри 2'!F35+'Член жюри 3'!F35+'Член жюри 4'!F35+'Член жюри 5'!F35+'Член жюри 6'!F35)</f>
        <v>42</v>
      </c>
      <c r="G46" s="48">
        <f>SUM('Член жюри1'!G35+'Член жюри 2'!G35+'Член жюри 3'!G35+'Член жюри 4'!G35+'Член жюри 5'!G35+'Член жюри 6'!G35)</f>
        <v>40</v>
      </c>
      <c r="H46" s="48">
        <f>SUM('Член жюри1'!H35+'Член жюри 2'!H35+'Член жюри 3'!H35+'Член жюри 4'!H35+'Член жюри 5'!H35+'Член жюри 6'!H35)</f>
        <v>31</v>
      </c>
      <c r="I46" s="48">
        <f>SUM('Член жюри1'!I35+'Член жюри 2'!I35+'Член жюри 3'!I35+'Член жюри 4'!I35+'Член жюри 5'!I35+'Член жюри 6'!I35)</f>
        <v>33</v>
      </c>
      <c r="J46" s="48">
        <f>SUM('Член жюри1'!J35+'Член жюри 2'!J35+'Член жюри 3'!J35+'Член жюри 4'!J35+'Член жюри 5'!J35+'Член жюри 6'!J35)</f>
        <v>31</v>
      </c>
      <c r="K46" s="48">
        <f>SUM('Член жюри1'!K35+'Член жюри 2'!K35+'Член жюри 3'!K35+'Член жюри 4'!K35+'Член жюри 5'!K35+'Член жюри 6'!K35)</f>
        <v>30</v>
      </c>
      <c r="L46" s="48">
        <f>SUM('Член жюри1'!L35+'Член жюри 2'!L35+'Член жюри 3'!L35+'Член жюри 4'!L35+'Член жюри 5'!L35+'Член жюри 6'!L35)</f>
        <v>29</v>
      </c>
      <c r="M46" s="48">
        <f>SUM('Член жюри1'!M35+'Член жюри 2'!M35+'Член жюри 3'!M35+'Член жюри 4'!M35+'Член жюри 5'!M35+'Член жюри 6'!M35)</f>
        <v>32</v>
      </c>
      <c r="N46" s="48">
        <f>SUM('Член жюри1'!N35+'Член жюри 2'!N35+'Член жюри 3'!N35+'Член жюри 4'!N35+'Член жюри 5'!N35+'Член жюри 6'!N35)</f>
        <v>38</v>
      </c>
      <c r="O46" s="48">
        <f>SUM('Член жюри1'!O35+'Член жюри 2'!O35+'Член жюри 3'!O35+'Член жюри 4'!O35+'Член жюри 5'!O35+'Член жюри 6'!O35)</f>
        <v>0</v>
      </c>
      <c r="P46" s="48">
        <f>SUM('Член жюри1'!P35+'Член жюри 2'!P35+'Член жюри 3'!P35+'Член жюри 4'!P35+'Член жюри 5'!P35+'Член жюри 6'!P35)</f>
        <v>347</v>
      </c>
      <c r="Q46" s="62" t="s">
        <v>347</v>
      </c>
    </row>
    <row r="47" spans="1:17" ht="94.5" x14ac:dyDescent="0.3">
      <c r="A47" s="38" t="s">
        <v>49</v>
      </c>
      <c r="B47" s="32" t="s">
        <v>32</v>
      </c>
      <c r="C47" s="32" t="s">
        <v>23</v>
      </c>
      <c r="D47" s="38" t="s">
        <v>52</v>
      </c>
      <c r="E47" s="48">
        <f>SUM('Член жюри1'!E23+'Член жюри 2'!E23+'Член жюри 3'!E23+'Член жюри 4'!E23+'Член жюри 5'!E23+'Член жюри 6'!E23)</f>
        <v>40</v>
      </c>
      <c r="F47" s="48">
        <f>SUM('Член жюри1'!F23+'Член жюри 2'!F23+'Член жюри 3'!F23+'Член жюри 4'!F23+'Член жюри 5'!F23+'Член жюри 6'!F23)</f>
        <v>41</v>
      </c>
      <c r="G47" s="48">
        <f>SUM('Член жюри1'!G23+'Член жюри 2'!G23+'Член жюри 3'!G23+'Член жюри 4'!G23+'Член жюри 5'!G23+'Член жюри 6'!G23)</f>
        <v>31</v>
      </c>
      <c r="H47" s="48">
        <f>SUM('Член жюри1'!H23+'Член жюри 2'!H23+'Член жюри 3'!H23+'Член жюри 4'!H23+'Член жюри 5'!H23+'Член жюри 6'!H23)</f>
        <v>30</v>
      </c>
      <c r="I47" s="48">
        <f>SUM('Член жюри1'!I23+'Член жюри 2'!I23+'Член жюри 3'!I23+'Член жюри 4'!I23+'Член жюри 5'!I23+'Член жюри 6'!I23)</f>
        <v>32</v>
      </c>
      <c r="J47" s="48">
        <f>SUM('Член жюри1'!J23+'Член жюри 2'!J23+'Член жюри 3'!J23+'Член жюри 4'!J23+'Член жюри 5'!J23+'Член жюри 6'!J23)</f>
        <v>26</v>
      </c>
      <c r="K47" s="48">
        <f>SUM('Член жюри1'!K23+'Член жюри 2'!K23+'Член жюри 3'!K23+'Член жюри 4'!K23+'Член жюри 5'!K23+'Член жюри 6'!K23)</f>
        <v>26</v>
      </c>
      <c r="L47" s="48">
        <f>SUM('Член жюри1'!L23+'Член жюри 2'!L23+'Член жюри 3'!L23+'Член жюри 4'!L23+'Член жюри 5'!L23+'Член жюри 6'!L23)</f>
        <v>29</v>
      </c>
      <c r="M47" s="48">
        <f>SUM('Член жюри1'!M23+'Член жюри 2'!M23+'Член жюри 3'!M23+'Член жюри 4'!M23+'Член жюри 5'!M23+'Член жюри 6'!M23)</f>
        <v>37</v>
      </c>
      <c r="N47" s="48">
        <f>SUM('Член жюри1'!N23+'Член жюри 2'!N23+'Член жюри 3'!N23+'Член жюри 4'!N23+'Член жюри 5'!N23+'Член жюри 6'!N23)</f>
        <v>35</v>
      </c>
      <c r="O47" s="48">
        <f>SUM('Член жюри1'!O23+'Член жюри 2'!O23+'Член жюри 3'!O23+'Член жюри 4'!O23+'Член жюри 5'!O23+'Член жюри 6'!O23)</f>
        <v>0</v>
      </c>
      <c r="P47" s="48">
        <f>SUM('Член жюри1'!P23+'Член жюри 2'!P23+'Член жюри 3'!P23+'Член жюри 4'!P23+'Член жюри 5'!P23+'Член жюри 6'!P23)</f>
        <v>327</v>
      </c>
      <c r="Q47" s="62" t="s">
        <v>347</v>
      </c>
    </row>
    <row r="48" spans="1:17" ht="45.75" customHeight="1" x14ac:dyDescent="0.3">
      <c r="A48" s="71" t="s">
        <v>101</v>
      </c>
      <c r="B48" s="72" t="s">
        <v>102</v>
      </c>
      <c r="C48" s="72" t="s">
        <v>103</v>
      </c>
      <c r="D48" s="71" t="s">
        <v>104</v>
      </c>
      <c r="E48" s="48">
        <f>SUM('Член жюри1'!E18+'Член жюри 2'!E18+'Член жюри 3'!E18+'Член жюри 4'!E18+'Член жюри 5'!E18+'Член жюри 6'!E18)</f>
        <v>45</v>
      </c>
      <c r="F48" s="48">
        <f>SUM('Член жюри1'!F18+'Член жюри 2'!F18+'Член жюри 3'!F18+'Член жюри 4'!F18+'Член жюри 5'!F18+'Член жюри 6'!F18)</f>
        <v>40</v>
      </c>
      <c r="G48" s="48">
        <f>SUM('Член жюри1'!G18+'Член жюри 2'!G18+'Член жюри 3'!G18+'Член жюри 4'!G18+'Член жюри 5'!G18+'Член жюри 6'!G18)</f>
        <v>41</v>
      </c>
      <c r="H48" s="48">
        <f>SUM('Член жюри1'!H18+'Член жюри 2'!H18+'Член жюри 3'!H18+'Член жюри 4'!H18+'Член жюри 5'!H18+'Член жюри 6'!H18)</f>
        <v>47</v>
      </c>
      <c r="I48" s="48">
        <f>SUM('Член жюри1'!I18+'Член жюри 2'!I18+'Член жюри 3'!I18+'Член жюри 4'!I18+'Член жюри 5'!I18+'Член жюри 6'!I18)</f>
        <v>9</v>
      </c>
      <c r="J48" s="48">
        <f>SUM('Член жюри1'!J18+'Член жюри 2'!J18+'Член жюри 3'!J18+'Член жюри 4'!J18+'Член жюри 5'!J18+'Член жюри 6'!J18)</f>
        <v>18</v>
      </c>
      <c r="K48" s="48">
        <f>SUM('Член жюри1'!K18+'Член жюри 2'!K18+'Член жюри 3'!K18+'Член жюри 4'!K18+'Член жюри 5'!K18+'Член жюри 6'!K18)</f>
        <v>14</v>
      </c>
      <c r="L48" s="48">
        <f>SUM('Член жюри1'!L18+'Член жюри 2'!L18+'Член жюри 3'!L18+'Член жюри 4'!L18+'Член жюри 5'!L18+'Член жюри 6'!L18)</f>
        <v>14</v>
      </c>
      <c r="M48" s="48">
        <f>SUM('Член жюри1'!M18+'Член жюри 2'!M18+'Член жюри 3'!M18+'Член жюри 4'!M18+'Член жюри 5'!M18+'Член жюри 6'!M18)</f>
        <v>38</v>
      </c>
      <c r="N48" s="48">
        <f>SUM('Член жюри1'!N18+'Член жюри 2'!N18+'Член жюри 3'!N18+'Член жюри 4'!N18+'Член жюри 5'!N18+'Член жюри 6'!N18)</f>
        <v>40</v>
      </c>
      <c r="O48" s="48">
        <f>SUM('Член жюри1'!O18+'Член жюри 2'!O18+'Член жюри 3'!O18+'Член жюри 4'!O18+'Член жюри 5'!O18+'Член жюри 6'!O18)</f>
        <v>0</v>
      </c>
      <c r="P48" s="48">
        <f>SUM('Член жюри1'!P18+'Член жюри 2'!P18+'Член жюри 3'!P18+'Член жюри 4'!P18+'Член жюри 5'!P18+'Член жюри 6'!P18)</f>
        <v>306</v>
      </c>
      <c r="Q48" s="62" t="s">
        <v>347</v>
      </c>
    </row>
    <row r="49" spans="1:17" ht="40.5" customHeight="1" x14ac:dyDescent="0.3">
      <c r="A49" s="55"/>
      <c r="B49" s="51"/>
      <c r="C49" s="51"/>
      <c r="D49" s="5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62"/>
    </row>
    <row r="50" spans="1:17" x14ac:dyDescent="0.3">
      <c r="A50" s="55"/>
      <c r="B50" s="51"/>
      <c r="C50" s="51"/>
      <c r="D50" s="55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62"/>
    </row>
    <row r="51" spans="1:17" x14ac:dyDescent="0.3">
      <c r="A51" s="55"/>
      <c r="B51" s="51"/>
      <c r="C51" s="51"/>
      <c r="D51" s="55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62"/>
    </row>
    <row r="52" spans="1:17" x14ac:dyDescent="0.3">
      <c r="A52" s="55"/>
      <c r="B52" s="51"/>
      <c r="C52" s="51"/>
      <c r="D52" s="55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62"/>
    </row>
    <row r="53" spans="1:17" ht="63" customHeight="1" x14ac:dyDescent="0.3">
      <c r="A53" s="55"/>
      <c r="B53" s="51"/>
      <c r="C53" s="51"/>
      <c r="D53" s="55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62"/>
    </row>
    <row r="54" spans="1:17" x14ac:dyDescent="0.3">
      <c r="A54" s="56"/>
      <c r="B54" s="51"/>
      <c r="C54" s="51"/>
      <c r="D54" s="55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62"/>
    </row>
    <row r="55" spans="1:17" ht="45.75" customHeight="1" x14ac:dyDescent="0.3">
      <c r="A55" s="56"/>
      <c r="B55" s="51"/>
      <c r="C55" s="51"/>
      <c r="D55" s="55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62"/>
    </row>
    <row r="56" spans="1:17" x14ac:dyDescent="0.3">
      <c r="A56" s="55"/>
      <c r="B56" s="51"/>
      <c r="C56" s="51"/>
      <c r="D56" s="55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62"/>
    </row>
    <row r="57" spans="1:17" x14ac:dyDescent="0.3">
      <c r="A57" s="55"/>
      <c r="B57" s="51"/>
      <c r="C57" s="51"/>
      <c r="D57" s="55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62"/>
    </row>
  </sheetData>
  <sortState ref="A6:Q48">
    <sortCondition descending="1" ref="P6:P48"/>
  </sortState>
  <mergeCells count="9">
    <mergeCell ref="A2:A4"/>
    <mergeCell ref="A1:P1"/>
    <mergeCell ref="O2:O4"/>
    <mergeCell ref="P2:P4"/>
    <mergeCell ref="Q2:Q4"/>
    <mergeCell ref="E2:N2"/>
    <mergeCell ref="D2:D4"/>
    <mergeCell ref="C2:C4"/>
    <mergeCell ref="B2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55"/>
  <sheetViews>
    <sheetView topLeftCell="A7" zoomScale="80" zoomScaleNormal="80" workbookViewId="0">
      <selection activeCell="A13" sqref="A13"/>
    </sheetView>
  </sheetViews>
  <sheetFormatPr defaultRowHeight="15" x14ac:dyDescent="0.25"/>
  <cols>
    <col min="1" max="1" width="25.7109375" customWidth="1"/>
    <col min="2" max="2" width="19.5703125" customWidth="1"/>
    <col min="3" max="3" width="16.42578125" customWidth="1"/>
    <col min="4" max="4" width="22.85546875" customWidth="1"/>
    <col min="14" max="14" width="10.140625" customWidth="1"/>
    <col min="15" max="15" width="8.28515625" customWidth="1"/>
    <col min="16" max="16" width="7.85546875" customWidth="1"/>
    <col min="17" max="17" width="50.5703125" customWidth="1"/>
  </cols>
  <sheetData>
    <row r="2" spans="1:17" ht="8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17" ht="75.75" customHeight="1" x14ac:dyDescent="0.25">
      <c r="A3" s="133" t="s">
        <v>140</v>
      </c>
      <c r="B3" s="72" t="s">
        <v>141</v>
      </c>
      <c r="C3" s="72" t="s">
        <v>142</v>
      </c>
      <c r="D3" s="134" t="s">
        <v>289</v>
      </c>
      <c r="E3" s="73">
        <v>10</v>
      </c>
      <c r="F3" s="73">
        <v>8</v>
      </c>
      <c r="G3" s="73">
        <v>10</v>
      </c>
      <c r="H3" s="73">
        <v>8</v>
      </c>
      <c r="I3" s="73">
        <v>10</v>
      </c>
      <c r="J3" s="73">
        <v>8</v>
      </c>
      <c r="K3" s="73">
        <v>8</v>
      </c>
      <c r="L3" s="73">
        <v>8</v>
      </c>
      <c r="M3" s="73">
        <v>10</v>
      </c>
      <c r="N3" s="73">
        <v>8</v>
      </c>
      <c r="O3" s="73"/>
      <c r="P3" s="37">
        <f t="shared" ref="P3:P36" si="0">SUM(E3:O3)</f>
        <v>88</v>
      </c>
      <c r="Q3" s="76"/>
    </row>
    <row r="4" spans="1:17" ht="85.5" customHeight="1" x14ac:dyDescent="0.25">
      <c r="A4" s="133" t="s">
        <v>131</v>
      </c>
      <c r="B4" s="72" t="s">
        <v>132</v>
      </c>
      <c r="C4" s="72" t="s">
        <v>133</v>
      </c>
      <c r="D4" s="135" t="s">
        <v>290</v>
      </c>
      <c r="E4" s="73">
        <v>8</v>
      </c>
      <c r="F4" s="73">
        <v>10</v>
      </c>
      <c r="G4" s="73">
        <v>10</v>
      </c>
      <c r="H4" s="73">
        <v>10</v>
      </c>
      <c r="I4" s="73">
        <v>10</v>
      </c>
      <c r="J4" s="73">
        <v>10</v>
      </c>
      <c r="K4" s="73">
        <v>10</v>
      </c>
      <c r="L4" s="73">
        <v>8</v>
      </c>
      <c r="M4" s="73">
        <v>8</v>
      </c>
      <c r="N4" s="73">
        <v>10</v>
      </c>
      <c r="O4" s="73"/>
      <c r="P4" s="37">
        <f t="shared" si="0"/>
        <v>94</v>
      </c>
      <c r="Q4" s="74"/>
    </row>
    <row r="5" spans="1:17" ht="72" customHeight="1" x14ac:dyDescent="0.25">
      <c r="A5" s="136" t="s">
        <v>291</v>
      </c>
      <c r="B5" s="30" t="s">
        <v>32</v>
      </c>
      <c r="C5" s="30" t="s">
        <v>23</v>
      </c>
      <c r="D5" s="137" t="s">
        <v>292</v>
      </c>
      <c r="E5" s="36">
        <v>10</v>
      </c>
      <c r="F5" s="36">
        <v>8</v>
      </c>
      <c r="G5" s="36">
        <v>10</v>
      </c>
      <c r="H5" s="36">
        <v>8</v>
      </c>
      <c r="I5" s="36">
        <v>10</v>
      </c>
      <c r="J5" s="36">
        <v>10</v>
      </c>
      <c r="K5" s="36">
        <v>10</v>
      </c>
      <c r="L5" s="36">
        <v>8</v>
      </c>
      <c r="M5" s="36">
        <v>10</v>
      </c>
      <c r="N5" s="36">
        <v>8</v>
      </c>
      <c r="O5" s="36"/>
      <c r="P5" s="37">
        <f t="shared" si="0"/>
        <v>92</v>
      </c>
      <c r="Q5" s="31"/>
    </row>
    <row r="6" spans="1:17" ht="94.5" customHeight="1" x14ac:dyDescent="0.25">
      <c r="A6" s="133" t="s">
        <v>149</v>
      </c>
      <c r="B6" s="72" t="s">
        <v>150</v>
      </c>
      <c r="C6" s="72" t="s">
        <v>151</v>
      </c>
      <c r="D6" s="134" t="s">
        <v>293</v>
      </c>
      <c r="E6" s="73">
        <v>10</v>
      </c>
      <c r="F6" s="73">
        <v>10</v>
      </c>
      <c r="G6" s="73">
        <v>10</v>
      </c>
      <c r="H6" s="73">
        <v>8</v>
      </c>
      <c r="I6" s="73">
        <v>10</v>
      </c>
      <c r="J6" s="73">
        <v>8</v>
      </c>
      <c r="K6" s="73">
        <v>10</v>
      </c>
      <c r="L6" s="73">
        <v>10</v>
      </c>
      <c r="M6" s="73">
        <v>10</v>
      </c>
      <c r="N6" s="73">
        <v>8</v>
      </c>
      <c r="O6" s="73"/>
      <c r="P6" s="37">
        <f t="shared" si="0"/>
        <v>94</v>
      </c>
      <c r="Q6" s="74"/>
    </row>
    <row r="7" spans="1:17" ht="108" customHeight="1" x14ac:dyDescent="0.25">
      <c r="A7" s="133" t="s">
        <v>155</v>
      </c>
      <c r="B7" s="72" t="s">
        <v>156</v>
      </c>
      <c r="C7" s="72" t="s">
        <v>157</v>
      </c>
      <c r="D7" s="134" t="s">
        <v>294</v>
      </c>
      <c r="E7" s="73">
        <v>10</v>
      </c>
      <c r="F7" s="73">
        <v>10</v>
      </c>
      <c r="G7" s="73">
        <v>10</v>
      </c>
      <c r="H7" s="73">
        <v>10</v>
      </c>
      <c r="I7" s="73">
        <v>8</v>
      </c>
      <c r="J7" s="73">
        <v>10</v>
      </c>
      <c r="K7" s="73">
        <v>10</v>
      </c>
      <c r="L7" s="73">
        <v>8</v>
      </c>
      <c r="M7" s="73">
        <v>8</v>
      </c>
      <c r="N7" s="73">
        <v>10</v>
      </c>
      <c r="O7" s="73"/>
      <c r="P7" s="37">
        <f t="shared" si="0"/>
        <v>94</v>
      </c>
      <c r="Q7" s="83"/>
    </row>
    <row r="8" spans="1:17" ht="93" customHeight="1" x14ac:dyDescent="0.25">
      <c r="A8" s="133" t="s">
        <v>153</v>
      </c>
      <c r="B8" s="72" t="s">
        <v>150</v>
      </c>
      <c r="C8" s="72" t="s">
        <v>340</v>
      </c>
      <c r="D8" s="134" t="s">
        <v>295</v>
      </c>
      <c r="E8" s="73">
        <v>10</v>
      </c>
      <c r="F8" s="73">
        <v>10</v>
      </c>
      <c r="G8" s="73">
        <v>10</v>
      </c>
      <c r="H8" s="73">
        <v>10</v>
      </c>
      <c r="I8" s="73">
        <v>10</v>
      </c>
      <c r="J8" s="73">
        <v>10</v>
      </c>
      <c r="K8" s="73">
        <v>10</v>
      </c>
      <c r="L8" s="73">
        <v>10</v>
      </c>
      <c r="M8" s="73">
        <v>10</v>
      </c>
      <c r="N8" s="73">
        <v>10</v>
      </c>
      <c r="O8" s="73"/>
      <c r="P8" s="37">
        <f t="shared" si="0"/>
        <v>100</v>
      </c>
      <c r="Q8" s="76" t="s">
        <v>296</v>
      </c>
    </row>
    <row r="9" spans="1:17" ht="102.75" customHeight="1" x14ac:dyDescent="0.25">
      <c r="A9" s="136" t="s">
        <v>39</v>
      </c>
      <c r="B9" s="30" t="s">
        <v>40</v>
      </c>
      <c r="C9" s="30" t="s">
        <v>41</v>
      </c>
      <c r="D9" s="137" t="s">
        <v>297</v>
      </c>
      <c r="E9" s="36">
        <v>10</v>
      </c>
      <c r="F9" s="36">
        <v>10</v>
      </c>
      <c r="G9" s="36">
        <v>10</v>
      </c>
      <c r="H9" s="36">
        <v>10</v>
      </c>
      <c r="I9" s="36"/>
      <c r="J9" s="36">
        <v>10</v>
      </c>
      <c r="K9" s="36">
        <v>9</v>
      </c>
      <c r="L9" s="36">
        <v>8</v>
      </c>
      <c r="M9" s="36">
        <v>10</v>
      </c>
      <c r="N9" s="36">
        <v>10</v>
      </c>
      <c r="O9" s="36">
        <v>5</v>
      </c>
      <c r="P9" s="37">
        <f t="shared" si="0"/>
        <v>92</v>
      </c>
      <c r="Q9" s="31"/>
    </row>
    <row r="10" spans="1:17" ht="70.5" customHeight="1" x14ac:dyDescent="0.25">
      <c r="A10" s="138" t="s">
        <v>42</v>
      </c>
      <c r="B10" s="32" t="s">
        <v>32</v>
      </c>
      <c r="C10" s="32" t="s">
        <v>43</v>
      </c>
      <c r="D10" s="139" t="s">
        <v>298</v>
      </c>
      <c r="E10" s="36">
        <v>8</v>
      </c>
      <c r="F10" s="36">
        <v>10</v>
      </c>
      <c r="G10" s="36">
        <v>8</v>
      </c>
      <c r="H10" s="36">
        <v>10</v>
      </c>
      <c r="I10" s="36">
        <v>10</v>
      </c>
      <c r="J10" s="36">
        <v>10</v>
      </c>
      <c r="K10" s="36">
        <v>10</v>
      </c>
      <c r="L10" s="36">
        <v>9</v>
      </c>
      <c r="M10" s="36">
        <v>8</v>
      </c>
      <c r="N10" s="36">
        <v>8</v>
      </c>
      <c r="O10" s="36"/>
      <c r="P10" s="37">
        <f t="shared" si="0"/>
        <v>91</v>
      </c>
      <c r="Q10" s="31"/>
    </row>
    <row r="11" spans="1:17" ht="63" customHeight="1" x14ac:dyDescent="0.25">
      <c r="A11" s="133" t="s">
        <v>105</v>
      </c>
      <c r="B11" s="72" t="s">
        <v>106</v>
      </c>
      <c r="C11" s="72" t="s">
        <v>107</v>
      </c>
      <c r="D11" s="134" t="s">
        <v>299</v>
      </c>
      <c r="E11" s="73">
        <v>8</v>
      </c>
      <c r="F11" s="73">
        <v>10</v>
      </c>
      <c r="G11" s="73">
        <v>10</v>
      </c>
      <c r="H11" s="73">
        <v>8</v>
      </c>
      <c r="I11" s="73">
        <v>8</v>
      </c>
      <c r="J11" s="73">
        <v>10</v>
      </c>
      <c r="K11" s="73">
        <v>9</v>
      </c>
      <c r="L11" s="73">
        <v>9</v>
      </c>
      <c r="M11" s="73">
        <v>8</v>
      </c>
      <c r="N11" s="73">
        <v>8</v>
      </c>
      <c r="O11" s="73"/>
      <c r="P11" s="37">
        <f t="shared" si="0"/>
        <v>88</v>
      </c>
      <c r="Q11" s="74"/>
    </row>
    <row r="12" spans="1:17" ht="89.25" customHeight="1" x14ac:dyDescent="0.25">
      <c r="A12" s="140" t="s">
        <v>117</v>
      </c>
      <c r="B12" s="72" t="s">
        <v>33</v>
      </c>
      <c r="C12" s="72" t="s">
        <v>118</v>
      </c>
      <c r="D12" s="135" t="s">
        <v>300</v>
      </c>
      <c r="E12" s="73">
        <v>8</v>
      </c>
      <c r="F12" s="73">
        <v>8</v>
      </c>
      <c r="G12" s="73">
        <v>8</v>
      </c>
      <c r="H12" s="73">
        <v>8</v>
      </c>
      <c r="I12" s="73">
        <v>7</v>
      </c>
      <c r="J12" s="73">
        <v>7</v>
      </c>
      <c r="K12" s="73">
        <v>7</v>
      </c>
      <c r="L12" s="73">
        <v>8</v>
      </c>
      <c r="M12" s="73">
        <v>8</v>
      </c>
      <c r="N12" s="73">
        <v>8</v>
      </c>
      <c r="O12" s="73"/>
      <c r="P12" s="37">
        <f t="shared" si="0"/>
        <v>77</v>
      </c>
      <c r="Q12" s="76"/>
    </row>
    <row r="13" spans="1:17" ht="69" customHeight="1" x14ac:dyDescent="0.25">
      <c r="A13" s="185" t="s">
        <v>346</v>
      </c>
      <c r="B13" s="81" t="s">
        <v>44</v>
      </c>
      <c r="C13" s="32" t="s">
        <v>45</v>
      </c>
      <c r="D13" s="139" t="s">
        <v>301</v>
      </c>
      <c r="E13" s="36">
        <v>10</v>
      </c>
      <c r="F13" s="36">
        <v>10</v>
      </c>
      <c r="G13" s="36">
        <v>10</v>
      </c>
      <c r="H13" s="36">
        <v>9</v>
      </c>
      <c r="I13" s="36">
        <v>10</v>
      </c>
      <c r="J13" s="36">
        <v>10</v>
      </c>
      <c r="K13" s="36">
        <v>10</v>
      </c>
      <c r="L13" s="36">
        <v>8</v>
      </c>
      <c r="M13" s="36">
        <v>10</v>
      </c>
      <c r="N13" s="36">
        <v>8</v>
      </c>
      <c r="O13" s="36"/>
      <c r="P13" s="37">
        <f t="shared" si="0"/>
        <v>95</v>
      </c>
      <c r="Q13" s="29"/>
    </row>
    <row r="14" spans="1:17" ht="65.25" customHeight="1" x14ac:dyDescent="0.25">
      <c r="A14" s="133" t="s">
        <v>123</v>
      </c>
      <c r="B14" s="80" t="s">
        <v>125</v>
      </c>
      <c r="C14" s="84" t="s">
        <v>34</v>
      </c>
      <c r="D14" s="141" t="s">
        <v>302</v>
      </c>
      <c r="E14" s="73">
        <v>10</v>
      </c>
      <c r="F14" s="73">
        <v>10</v>
      </c>
      <c r="G14" s="73">
        <v>7</v>
      </c>
      <c r="H14" s="73">
        <v>10</v>
      </c>
      <c r="I14" s="73">
        <v>8</v>
      </c>
      <c r="J14" s="73">
        <v>7</v>
      </c>
      <c r="K14" s="73">
        <v>8</v>
      </c>
      <c r="L14" s="73">
        <v>8</v>
      </c>
      <c r="M14" s="73">
        <v>9</v>
      </c>
      <c r="N14" s="73">
        <v>9</v>
      </c>
      <c r="O14" s="73"/>
      <c r="P14" s="37">
        <f t="shared" si="0"/>
        <v>86</v>
      </c>
      <c r="Q14" s="76"/>
    </row>
    <row r="15" spans="1:17" ht="78" customHeight="1" x14ac:dyDescent="0.25">
      <c r="A15" s="133" t="s">
        <v>88</v>
      </c>
      <c r="B15" s="72" t="s">
        <v>89</v>
      </c>
      <c r="C15" s="72" t="s">
        <v>90</v>
      </c>
      <c r="D15" s="134" t="s">
        <v>303</v>
      </c>
      <c r="E15" s="73">
        <v>9</v>
      </c>
      <c r="F15" s="73">
        <v>9</v>
      </c>
      <c r="G15" s="73">
        <v>10</v>
      </c>
      <c r="H15" s="73">
        <v>9</v>
      </c>
      <c r="I15" s="73">
        <v>10</v>
      </c>
      <c r="J15" s="73">
        <v>10</v>
      </c>
      <c r="K15" s="73">
        <v>10</v>
      </c>
      <c r="L15" s="73">
        <v>9</v>
      </c>
      <c r="M15" s="73">
        <v>10</v>
      </c>
      <c r="N15" s="73">
        <v>8</v>
      </c>
      <c r="O15" s="73"/>
      <c r="P15" s="37">
        <f t="shared" si="0"/>
        <v>94</v>
      </c>
      <c r="Q15" s="74"/>
    </row>
    <row r="16" spans="1:17" ht="118.5" customHeight="1" x14ac:dyDescent="0.25">
      <c r="A16" s="133" t="s">
        <v>144</v>
      </c>
      <c r="B16" s="72" t="s">
        <v>141</v>
      </c>
      <c r="C16" s="72" t="s">
        <v>142</v>
      </c>
      <c r="D16" s="135" t="s">
        <v>304</v>
      </c>
      <c r="E16" s="73">
        <v>9</v>
      </c>
      <c r="F16" s="73">
        <v>10</v>
      </c>
      <c r="G16" s="73">
        <v>10</v>
      </c>
      <c r="H16" s="73">
        <v>10</v>
      </c>
      <c r="I16" s="73">
        <v>9</v>
      </c>
      <c r="J16" s="73">
        <v>10</v>
      </c>
      <c r="K16" s="73">
        <v>10</v>
      </c>
      <c r="L16" s="73">
        <v>9</v>
      </c>
      <c r="M16" s="73">
        <v>10</v>
      </c>
      <c r="N16" s="73">
        <v>8</v>
      </c>
      <c r="O16" s="7"/>
      <c r="P16" s="37">
        <f>SUM(E16:N16)</f>
        <v>95</v>
      </c>
      <c r="Q16" s="76"/>
    </row>
    <row r="17" spans="1:17" ht="48.75" customHeight="1" x14ac:dyDescent="0.25">
      <c r="A17" s="133" t="s">
        <v>162</v>
      </c>
      <c r="B17" s="72" t="s">
        <v>160</v>
      </c>
      <c r="C17" s="72" t="s">
        <v>24</v>
      </c>
      <c r="D17" s="134" t="s">
        <v>305</v>
      </c>
      <c r="E17" s="73">
        <v>8</v>
      </c>
      <c r="F17" s="73">
        <v>9</v>
      </c>
      <c r="G17" s="73">
        <v>8</v>
      </c>
      <c r="H17" s="73">
        <v>8</v>
      </c>
      <c r="I17" s="73">
        <v>8</v>
      </c>
      <c r="J17" s="73">
        <v>7</v>
      </c>
      <c r="K17" s="73">
        <v>8</v>
      </c>
      <c r="L17" s="73">
        <v>9</v>
      </c>
      <c r="M17" s="73">
        <v>9</v>
      </c>
      <c r="N17" s="73">
        <v>8</v>
      </c>
      <c r="O17" s="73">
        <v>4</v>
      </c>
      <c r="P17" s="37">
        <f t="shared" si="0"/>
        <v>86</v>
      </c>
      <c r="Q17" s="74"/>
    </row>
    <row r="18" spans="1:17" ht="81" customHeight="1" x14ac:dyDescent="0.25">
      <c r="A18" s="133" t="s">
        <v>101</v>
      </c>
      <c r="B18" s="72" t="s">
        <v>102</v>
      </c>
      <c r="C18" s="72" t="s">
        <v>103</v>
      </c>
      <c r="D18" s="134" t="s">
        <v>306</v>
      </c>
      <c r="E18" s="73">
        <v>8</v>
      </c>
      <c r="F18" s="73">
        <v>7</v>
      </c>
      <c r="G18" s="73">
        <v>8</v>
      </c>
      <c r="H18" s="73">
        <v>8</v>
      </c>
      <c r="I18" s="73">
        <v>4</v>
      </c>
      <c r="J18" s="73">
        <v>4</v>
      </c>
      <c r="K18" s="73">
        <v>4</v>
      </c>
      <c r="L18" s="73">
        <v>4</v>
      </c>
      <c r="M18" s="73">
        <v>4</v>
      </c>
      <c r="N18" s="73">
        <v>8</v>
      </c>
      <c r="O18" s="73"/>
      <c r="P18" s="37">
        <f t="shared" si="0"/>
        <v>59</v>
      </c>
      <c r="Q18" s="74"/>
    </row>
    <row r="19" spans="1:17" ht="108" customHeight="1" x14ac:dyDescent="0.25">
      <c r="A19" s="133" t="s">
        <v>92</v>
      </c>
      <c r="B19" s="72" t="s">
        <v>93</v>
      </c>
      <c r="C19" s="72" t="s">
        <v>94</v>
      </c>
      <c r="D19" s="134" t="s">
        <v>307</v>
      </c>
      <c r="E19" s="73">
        <v>9</v>
      </c>
      <c r="F19" s="73">
        <v>10</v>
      </c>
      <c r="G19" s="73">
        <v>10</v>
      </c>
      <c r="H19" s="73">
        <v>10</v>
      </c>
      <c r="I19" s="73">
        <v>9</v>
      </c>
      <c r="J19" s="73">
        <v>10</v>
      </c>
      <c r="K19" s="73">
        <v>9</v>
      </c>
      <c r="L19" s="73">
        <v>9</v>
      </c>
      <c r="M19" s="73">
        <v>8</v>
      </c>
      <c r="N19" s="73">
        <v>8</v>
      </c>
      <c r="O19" s="73"/>
      <c r="P19" s="37">
        <f t="shared" si="0"/>
        <v>92</v>
      </c>
      <c r="Q19" s="74"/>
    </row>
    <row r="20" spans="1:17" ht="108" customHeight="1" x14ac:dyDescent="0.25">
      <c r="A20" s="133" t="s">
        <v>159</v>
      </c>
      <c r="B20" s="72" t="s">
        <v>160</v>
      </c>
      <c r="C20" s="72" t="s">
        <v>24</v>
      </c>
      <c r="D20" s="134" t="s">
        <v>308</v>
      </c>
      <c r="E20" s="73">
        <v>8</v>
      </c>
      <c r="F20" s="73">
        <v>10</v>
      </c>
      <c r="G20" s="73">
        <v>10</v>
      </c>
      <c r="H20" s="73">
        <v>10</v>
      </c>
      <c r="I20" s="73">
        <v>8</v>
      </c>
      <c r="J20" s="73">
        <v>10</v>
      </c>
      <c r="K20" s="73">
        <v>10</v>
      </c>
      <c r="L20" s="73">
        <v>9</v>
      </c>
      <c r="M20" s="73">
        <v>9</v>
      </c>
      <c r="N20" s="73">
        <v>9</v>
      </c>
      <c r="O20" s="73">
        <v>4</v>
      </c>
      <c r="P20" s="37">
        <f t="shared" si="0"/>
        <v>97</v>
      </c>
      <c r="Q20" s="74"/>
    </row>
    <row r="21" spans="1:17" ht="115.5" customHeight="1" x14ac:dyDescent="0.25">
      <c r="A21" s="138" t="s">
        <v>46</v>
      </c>
      <c r="B21" s="32" t="s">
        <v>47</v>
      </c>
      <c r="C21" s="32" t="s">
        <v>48</v>
      </c>
      <c r="D21" s="139" t="s">
        <v>309</v>
      </c>
      <c r="E21" s="36">
        <v>9</v>
      </c>
      <c r="F21" s="36">
        <v>10</v>
      </c>
      <c r="G21" s="36">
        <v>10</v>
      </c>
      <c r="H21" s="36">
        <v>8</v>
      </c>
      <c r="I21" s="36">
        <v>9</v>
      </c>
      <c r="J21" s="36">
        <v>10</v>
      </c>
      <c r="K21" s="36">
        <v>10</v>
      </c>
      <c r="L21" s="36">
        <v>10</v>
      </c>
      <c r="M21" s="36">
        <v>10</v>
      </c>
      <c r="N21" s="36">
        <v>10</v>
      </c>
      <c r="O21" s="36"/>
      <c r="P21" s="37">
        <f t="shared" si="0"/>
        <v>96</v>
      </c>
      <c r="Q21" s="142"/>
    </row>
    <row r="22" spans="1:17" ht="81.75" customHeight="1" x14ac:dyDescent="0.25">
      <c r="A22" s="133" t="s">
        <v>129</v>
      </c>
      <c r="B22" s="72" t="s">
        <v>136</v>
      </c>
      <c r="C22" s="72" t="s">
        <v>127</v>
      </c>
      <c r="D22" s="134" t="s">
        <v>310</v>
      </c>
      <c r="E22" s="73">
        <v>10</v>
      </c>
      <c r="F22" s="73">
        <v>10</v>
      </c>
      <c r="G22" s="73">
        <v>10</v>
      </c>
      <c r="H22" s="73">
        <v>9</v>
      </c>
      <c r="I22" s="73">
        <v>10</v>
      </c>
      <c r="J22" s="73">
        <v>10</v>
      </c>
      <c r="K22" s="73">
        <v>10</v>
      </c>
      <c r="L22" s="73">
        <v>9</v>
      </c>
      <c r="M22" s="73">
        <v>10</v>
      </c>
      <c r="N22" s="73">
        <v>10</v>
      </c>
      <c r="O22" s="73">
        <v>2</v>
      </c>
      <c r="P22" s="37">
        <f t="shared" si="0"/>
        <v>100</v>
      </c>
      <c r="Q22" s="76" t="s">
        <v>311</v>
      </c>
    </row>
    <row r="23" spans="1:17" ht="102" customHeight="1" x14ac:dyDescent="0.25">
      <c r="A23" s="138" t="s">
        <v>49</v>
      </c>
      <c r="B23" s="32" t="s">
        <v>32</v>
      </c>
      <c r="C23" s="32" t="s">
        <v>23</v>
      </c>
      <c r="D23" s="139" t="s">
        <v>312</v>
      </c>
      <c r="E23" s="39">
        <v>9</v>
      </c>
      <c r="F23" s="39">
        <v>8</v>
      </c>
      <c r="G23" s="39">
        <v>8</v>
      </c>
      <c r="H23" s="39">
        <v>7</v>
      </c>
      <c r="I23" s="39">
        <v>6</v>
      </c>
      <c r="J23" s="39">
        <v>7</v>
      </c>
      <c r="K23" s="39">
        <v>7</v>
      </c>
      <c r="L23" s="39">
        <v>8</v>
      </c>
      <c r="M23" s="39">
        <v>8</v>
      </c>
      <c r="N23" s="39">
        <v>6</v>
      </c>
      <c r="O23" s="39"/>
      <c r="P23" s="37">
        <f t="shared" si="0"/>
        <v>74</v>
      </c>
      <c r="Q23" s="31"/>
    </row>
    <row r="24" spans="1:17" ht="108.75" customHeight="1" x14ac:dyDescent="0.25">
      <c r="A24" s="143" t="s">
        <v>50</v>
      </c>
      <c r="B24" s="33" t="s">
        <v>32</v>
      </c>
      <c r="C24" s="33" t="s">
        <v>23</v>
      </c>
      <c r="D24" s="144" t="s">
        <v>313</v>
      </c>
      <c r="E24" s="39">
        <v>9</v>
      </c>
      <c r="F24" s="39">
        <v>10</v>
      </c>
      <c r="G24" s="39">
        <v>10</v>
      </c>
      <c r="H24" s="39">
        <v>10</v>
      </c>
      <c r="I24" s="39">
        <v>8</v>
      </c>
      <c r="J24" s="39">
        <v>10</v>
      </c>
      <c r="K24" s="39">
        <v>10</v>
      </c>
      <c r="L24" s="39">
        <v>9</v>
      </c>
      <c r="M24" s="39">
        <v>8</v>
      </c>
      <c r="N24" s="39">
        <v>9</v>
      </c>
      <c r="O24" s="39"/>
      <c r="P24" s="37">
        <f t="shared" si="0"/>
        <v>93</v>
      </c>
      <c r="Q24" s="31"/>
    </row>
    <row r="25" spans="1:17" ht="72" customHeight="1" x14ac:dyDescent="0.25">
      <c r="A25" s="133" t="s">
        <v>112</v>
      </c>
      <c r="B25" s="72" t="s">
        <v>114</v>
      </c>
      <c r="C25" s="72" t="s">
        <v>115</v>
      </c>
      <c r="D25" s="134" t="s">
        <v>314</v>
      </c>
      <c r="E25" s="73">
        <v>8</v>
      </c>
      <c r="F25" s="73">
        <v>10</v>
      </c>
      <c r="G25" s="73">
        <v>9</v>
      </c>
      <c r="H25" s="73">
        <v>10</v>
      </c>
      <c r="I25" s="73">
        <v>8</v>
      </c>
      <c r="J25" s="73">
        <v>10</v>
      </c>
      <c r="K25" s="73">
        <v>10</v>
      </c>
      <c r="L25" s="73">
        <v>9</v>
      </c>
      <c r="M25" s="73">
        <v>8</v>
      </c>
      <c r="N25" s="73">
        <v>10</v>
      </c>
      <c r="O25" s="73"/>
      <c r="P25" s="37">
        <f t="shared" si="0"/>
        <v>92</v>
      </c>
      <c r="Q25" s="76"/>
    </row>
    <row r="26" spans="1:17" ht="131.25" customHeight="1" x14ac:dyDescent="0.25">
      <c r="A26" s="143" t="s">
        <v>57</v>
      </c>
      <c r="B26" s="33" t="s">
        <v>58</v>
      </c>
      <c r="C26" s="33" t="s">
        <v>59</v>
      </c>
      <c r="D26" s="144" t="s">
        <v>315</v>
      </c>
      <c r="E26" s="39">
        <v>8</v>
      </c>
      <c r="F26" s="39">
        <v>10</v>
      </c>
      <c r="G26" s="39">
        <v>9</v>
      </c>
      <c r="H26" s="39">
        <v>10</v>
      </c>
      <c r="I26" s="39">
        <v>10</v>
      </c>
      <c r="J26" s="39">
        <v>9</v>
      </c>
      <c r="K26" s="39">
        <v>10</v>
      </c>
      <c r="L26" s="39">
        <v>8</v>
      </c>
      <c r="M26" s="39">
        <v>8</v>
      </c>
      <c r="N26" s="39">
        <v>10</v>
      </c>
      <c r="O26" s="39">
        <v>3</v>
      </c>
      <c r="P26" s="37">
        <f t="shared" si="0"/>
        <v>95</v>
      </c>
      <c r="Q26" s="31"/>
    </row>
    <row r="27" spans="1:17" ht="76.5" customHeight="1" x14ac:dyDescent="0.25">
      <c r="A27" s="133" t="s">
        <v>109</v>
      </c>
      <c r="B27" s="72" t="s">
        <v>113</v>
      </c>
      <c r="C27" s="72" t="s">
        <v>110</v>
      </c>
      <c r="D27" s="134" t="s">
        <v>316</v>
      </c>
      <c r="E27" s="73">
        <v>10</v>
      </c>
      <c r="F27" s="73">
        <v>10</v>
      </c>
      <c r="G27" s="73">
        <v>10</v>
      </c>
      <c r="H27" s="73">
        <v>10</v>
      </c>
      <c r="I27" s="73">
        <v>10</v>
      </c>
      <c r="J27" s="73">
        <v>10</v>
      </c>
      <c r="K27" s="73">
        <v>10</v>
      </c>
      <c r="L27" s="73">
        <v>10</v>
      </c>
      <c r="M27" s="73">
        <v>10</v>
      </c>
      <c r="N27" s="73">
        <v>9</v>
      </c>
      <c r="O27" s="73"/>
      <c r="P27" s="37">
        <f t="shared" si="0"/>
        <v>99</v>
      </c>
      <c r="Q27" s="76"/>
    </row>
    <row r="28" spans="1:17" ht="129" customHeight="1" x14ac:dyDescent="0.25">
      <c r="A28" s="143" t="s">
        <v>61</v>
      </c>
      <c r="B28" s="33" t="s">
        <v>62</v>
      </c>
      <c r="C28" s="33" t="s">
        <v>35</v>
      </c>
      <c r="D28" s="144" t="s">
        <v>317</v>
      </c>
      <c r="E28" s="41">
        <v>10</v>
      </c>
      <c r="F28" s="41">
        <v>10</v>
      </c>
      <c r="G28" s="41">
        <v>10</v>
      </c>
      <c r="H28" s="41">
        <v>10</v>
      </c>
      <c r="I28" s="41">
        <v>9</v>
      </c>
      <c r="J28" s="41">
        <v>10</v>
      </c>
      <c r="K28" s="41">
        <v>9</v>
      </c>
      <c r="L28" s="41">
        <v>10</v>
      </c>
      <c r="M28" s="41">
        <v>10</v>
      </c>
      <c r="N28" s="41">
        <v>10</v>
      </c>
      <c r="O28" s="41"/>
      <c r="P28" s="37">
        <f t="shared" si="0"/>
        <v>98</v>
      </c>
      <c r="Q28" s="31"/>
    </row>
    <row r="29" spans="1:17" ht="94.5" customHeight="1" x14ac:dyDescent="0.25">
      <c r="A29" s="145" t="s">
        <v>96</v>
      </c>
      <c r="B29" s="72" t="s">
        <v>99</v>
      </c>
      <c r="C29" s="72" t="s">
        <v>25</v>
      </c>
      <c r="D29" s="146" t="s">
        <v>318</v>
      </c>
      <c r="E29" s="73">
        <v>9</v>
      </c>
      <c r="F29" s="73">
        <v>10</v>
      </c>
      <c r="G29" s="73">
        <v>10</v>
      </c>
      <c r="H29" s="73">
        <v>8</v>
      </c>
      <c r="I29" s="73">
        <v>8</v>
      </c>
      <c r="J29" s="73">
        <v>10</v>
      </c>
      <c r="K29" s="73">
        <v>10</v>
      </c>
      <c r="L29" s="73">
        <v>8</v>
      </c>
      <c r="M29" s="73">
        <v>8</v>
      </c>
      <c r="N29" s="73">
        <v>10</v>
      </c>
      <c r="O29" s="73"/>
      <c r="P29" s="37">
        <f t="shared" si="0"/>
        <v>91</v>
      </c>
      <c r="Q29" s="76"/>
    </row>
    <row r="30" spans="1:17" ht="90" customHeight="1" x14ac:dyDescent="0.25">
      <c r="A30" s="133" t="s">
        <v>120</v>
      </c>
      <c r="B30" s="72" t="s">
        <v>121</v>
      </c>
      <c r="C30" s="72" t="s">
        <v>107</v>
      </c>
      <c r="D30" s="147" t="s">
        <v>319</v>
      </c>
      <c r="E30" s="73">
        <v>8</v>
      </c>
      <c r="F30" s="73">
        <v>10</v>
      </c>
      <c r="G30" s="73">
        <v>10</v>
      </c>
      <c r="H30" s="73">
        <v>8</v>
      </c>
      <c r="I30" s="73">
        <v>7</v>
      </c>
      <c r="J30" s="73">
        <v>10</v>
      </c>
      <c r="K30" s="73">
        <v>10</v>
      </c>
      <c r="L30" s="73">
        <v>8</v>
      </c>
      <c r="M30" s="73">
        <v>8</v>
      </c>
      <c r="N30" s="73">
        <v>10</v>
      </c>
      <c r="O30" s="73">
        <v>2</v>
      </c>
      <c r="P30" s="37">
        <f t="shared" si="0"/>
        <v>91</v>
      </c>
      <c r="Q30" s="74"/>
    </row>
    <row r="31" spans="1:17" ht="90.75" customHeight="1" x14ac:dyDescent="0.25">
      <c r="A31" s="143" t="s">
        <v>64</v>
      </c>
      <c r="B31" s="33" t="s">
        <v>32</v>
      </c>
      <c r="C31" s="33" t="s">
        <v>65</v>
      </c>
      <c r="D31" s="148" t="s">
        <v>320</v>
      </c>
      <c r="E31" s="41">
        <v>10</v>
      </c>
      <c r="F31" s="41">
        <v>10</v>
      </c>
      <c r="G31" s="41">
        <v>10</v>
      </c>
      <c r="H31" s="41">
        <v>10</v>
      </c>
      <c r="I31" s="41">
        <v>10</v>
      </c>
      <c r="J31" s="41">
        <v>10</v>
      </c>
      <c r="K31" s="41">
        <v>10</v>
      </c>
      <c r="L31" s="41">
        <v>10</v>
      </c>
      <c r="M31" s="41">
        <v>10</v>
      </c>
      <c r="N31" s="41">
        <v>10</v>
      </c>
      <c r="O31" s="41"/>
      <c r="P31" s="37">
        <f t="shared" si="0"/>
        <v>100</v>
      </c>
      <c r="Q31" s="30" t="s">
        <v>321</v>
      </c>
    </row>
    <row r="32" spans="1:17" ht="93.75" customHeight="1" x14ac:dyDescent="0.25">
      <c r="A32" s="133" t="s">
        <v>135</v>
      </c>
      <c r="B32" s="72" t="s">
        <v>136</v>
      </c>
      <c r="C32" s="72" t="s">
        <v>138</v>
      </c>
      <c r="D32" s="134" t="s">
        <v>322</v>
      </c>
      <c r="E32" s="73">
        <v>10</v>
      </c>
      <c r="F32" s="73">
        <v>10</v>
      </c>
      <c r="G32" s="73">
        <v>10</v>
      </c>
      <c r="H32" s="73">
        <v>10</v>
      </c>
      <c r="I32" s="73">
        <v>10</v>
      </c>
      <c r="J32" s="73">
        <v>10</v>
      </c>
      <c r="K32" s="73">
        <v>10</v>
      </c>
      <c r="L32" s="73">
        <v>10</v>
      </c>
      <c r="M32" s="73">
        <v>10</v>
      </c>
      <c r="N32" s="73">
        <v>9</v>
      </c>
      <c r="O32" s="73">
        <v>2</v>
      </c>
      <c r="P32" s="37">
        <f t="shared" si="0"/>
        <v>101</v>
      </c>
      <c r="Q32" s="76" t="s">
        <v>323</v>
      </c>
    </row>
    <row r="33" spans="1:17" ht="93" customHeight="1" x14ac:dyDescent="0.25">
      <c r="A33" s="143" t="s">
        <v>324</v>
      </c>
      <c r="B33" s="33" t="s">
        <v>36</v>
      </c>
      <c r="C33" s="33" t="s">
        <v>69</v>
      </c>
      <c r="D33" s="149" t="s">
        <v>325</v>
      </c>
      <c r="E33" s="39">
        <v>10</v>
      </c>
      <c r="F33" s="39">
        <v>10</v>
      </c>
      <c r="G33" s="39">
        <v>9</v>
      </c>
      <c r="H33" s="39">
        <v>8</v>
      </c>
      <c r="I33" s="39">
        <v>10</v>
      </c>
      <c r="J33" s="39">
        <v>10</v>
      </c>
      <c r="K33" s="39">
        <v>10</v>
      </c>
      <c r="L33" s="39">
        <v>9</v>
      </c>
      <c r="M33" s="39">
        <v>9</v>
      </c>
      <c r="N33" s="39">
        <v>10</v>
      </c>
      <c r="O33" s="39"/>
      <c r="P33" s="37">
        <f t="shared" si="0"/>
        <v>95</v>
      </c>
      <c r="Q33" s="34"/>
    </row>
    <row r="34" spans="1:17" ht="102" customHeight="1" x14ac:dyDescent="0.25">
      <c r="A34" s="133" t="s">
        <v>98</v>
      </c>
      <c r="B34" s="72" t="s">
        <v>93</v>
      </c>
      <c r="C34" s="72" t="s">
        <v>25</v>
      </c>
      <c r="D34" s="147" t="s">
        <v>326</v>
      </c>
      <c r="E34" s="73">
        <v>9</v>
      </c>
      <c r="F34" s="73">
        <v>9</v>
      </c>
      <c r="G34" s="73">
        <v>10</v>
      </c>
      <c r="H34" s="73">
        <v>9</v>
      </c>
      <c r="I34" s="73">
        <v>9</v>
      </c>
      <c r="J34" s="73">
        <v>8</v>
      </c>
      <c r="K34" s="73">
        <v>8</v>
      </c>
      <c r="L34" s="73">
        <v>9</v>
      </c>
      <c r="M34" s="73">
        <v>9</v>
      </c>
      <c r="N34" s="73">
        <v>8</v>
      </c>
      <c r="O34" s="73"/>
      <c r="P34" s="37">
        <f t="shared" si="0"/>
        <v>88</v>
      </c>
      <c r="Q34" s="76"/>
    </row>
    <row r="35" spans="1:17" ht="105" customHeight="1" x14ac:dyDescent="0.25">
      <c r="A35" s="150" t="s">
        <v>84</v>
      </c>
      <c r="B35" s="67" t="s">
        <v>44</v>
      </c>
      <c r="C35" s="67" t="s">
        <v>45</v>
      </c>
      <c r="D35" s="151" t="s">
        <v>327</v>
      </c>
      <c r="E35" s="68">
        <v>8</v>
      </c>
      <c r="F35" s="68">
        <v>8</v>
      </c>
      <c r="G35" s="68">
        <v>4</v>
      </c>
      <c r="H35" s="68">
        <v>4</v>
      </c>
      <c r="I35" s="68">
        <v>4</v>
      </c>
      <c r="J35" s="68">
        <v>4</v>
      </c>
      <c r="K35" s="68">
        <v>4</v>
      </c>
      <c r="L35" s="68">
        <v>4</v>
      </c>
      <c r="M35" s="68">
        <v>4</v>
      </c>
      <c r="N35" s="68">
        <v>4</v>
      </c>
      <c r="O35" s="68"/>
      <c r="P35" s="69">
        <f t="shared" si="0"/>
        <v>48</v>
      </c>
      <c r="Q35" s="70" t="s">
        <v>328</v>
      </c>
    </row>
    <row r="36" spans="1:17" ht="75.75" customHeight="1" x14ac:dyDescent="0.25">
      <c r="A36" s="133" t="s">
        <v>165</v>
      </c>
      <c r="B36" s="72" t="s">
        <v>166</v>
      </c>
      <c r="C36" s="72" t="s">
        <v>167</v>
      </c>
      <c r="D36" s="134" t="s">
        <v>329</v>
      </c>
      <c r="E36" s="73">
        <v>9</v>
      </c>
      <c r="F36" s="73">
        <v>9</v>
      </c>
      <c r="G36" s="73">
        <v>10</v>
      </c>
      <c r="H36" s="73">
        <v>10</v>
      </c>
      <c r="I36" s="73">
        <v>8</v>
      </c>
      <c r="J36" s="73">
        <v>10</v>
      </c>
      <c r="K36" s="73">
        <v>10</v>
      </c>
      <c r="L36" s="73">
        <v>9</v>
      </c>
      <c r="M36" s="73">
        <v>8</v>
      </c>
      <c r="N36" s="73">
        <v>9</v>
      </c>
      <c r="O36" s="73">
        <v>3</v>
      </c>
      <c r="P36" s="37">
        <f t="shared" si="0"/>
        <v>95</v>
      </c>
      <c r="Q36" s="76"/>
    </row>
    <row r="37" spans="1:17" ht="68.25" customHeight="1" x14ac:dyDescent="0.25">
      <c r="A37" s="143" t="s">
        <v>70</v>
      </c>
      <c r="B37" s="33" t="s">
        <v>36</v>
      </c>
      <c r="C37" s="33" t="s">
        <v>37</v>
      </c>
      <c r="D37" s="144" t="s">
        <v>330</v>
      </c>
      <c r="E37" s="39">
        <v>9</v>
      </c>
      <c r="F37" s="39">
        <v>10</v>
      </c>
      <c r="G37" s="39">
        <v>10</v>
      </c>
      <c r="H37" s="39">
        <v>8</v>
      </c>
      <c r="I37" s="39">
        <v>9</v>
      </c>
      <c r="J37" s="39">
        <v>10</v>
      </c>
      <c r="K37" s="39">
        <v>10</v>
      </c>
      <c r="L37" s="39">
        <v>9</v>
      </c>
      <c r="M37" s="39">
        <v>9</v>
      </c>
      <c r="N37" s="39">
        <v>10</v>
      </c>
      <c r="O37" s="39"/>
      <c r="P37" s="37">
        <f t="shared" ref="P37:P46" si="1">SUM(E37:O37)</f>
        <v>94</v>
      </c>
      <c r="Q37" s="34"/>
    </row>
    <row r="38" spans="1:17" ht="240.75" customHeight="1" x14ac:dyDescent="0.25">
      <c r="A38" s="143" t="s">
        <v>71</v>
      </c>
      <c r="B38" s="33" t="s">
        <v>32</v>
      </c>
      <c r="C38" s="33" t="s">
        <v>65</v>
      </c>
      <c r="D38" s="148" t="s">
        <v>331</v>
      </c>
      <c r="E38" s="39">
        <v>9</v>
      </c>
      <c r="F38" s="39">
        <v>10</v>
      </c>
      <c r="G38" s="39">
        <v>8</v>
      </c>
      <c r="H38" s="39">
        <v>9</v>
      </c>
      <c r="I38" s="39">
        <v>7</v>
      </c>
      <c r="J38" s="39">
        <v>8</v>
      </c>
      <c r="K38" s="39">
        <v>8</v>
      </c>
      <c r="L38" s="39">
        <v>8</v>
      </c>
      <c r="M38" s="39">
        <v>9</v>
      </c>
      <c r="N38" s="39">
        <v>10</v>
      </c>
      <c r="O38" s="39"/>
      <c r="P38" s="37">
        <f t="shared" si="1"/>
        <v>86</v>
      </c>
      <c r="Q38" s="30"/>
    </row>
    <row r="39" spans="1:17" ht="80.25" customHeight="1" x14ac:dyDescent="0.25">
      <c r="A39" s="150" t="s">
        <v>126</v>
      </c>
      <c r="B39" s="67" t="s">
        <v>137</v>
      </c>
      <c r="C39" s="67" t="s">
        <v>127</v>
      </c>
      <c r="D39" s="152" t="s">
        <v>332</v>
      </c>
      <c r="E39" s="68">
        <v>8</v>
      </c>
      <c r="F39" s="68">
        <v>8</v>
      </c>
      <c r="G39" s="68">
        <v>10</v>
      </c>
      <c r="H39" s="68">
        <v>9</v>
      </c>
      <c r="I39" s="68">
        <v>10</v>
      </c>
      <c r="J39" s="68">
        <v>10</v>
      </c>
      <c r="K39" s="68">
        <v>10</v>
      </c>
      <c r="L39" s="68">
        <v>8</v>
      </c>
      <c r="M39" s="68">
        <v>8</v>
      </c>
      <c r="N39" s="68">
        <v>10</v>
      </c>
      <c r="O39" s="68"/>
      <c r="P39" s="69">
        <f t="shared" si="1"/>
        <v>91</v>
      </c>
      <c r="Q39" s="67"/>
    </row>
    <row r="40" spans="1:17" ht="62.25" customHeight="1" x14ac:dyDescent="0.25">
      <c r="A40" s="143" t="s">
        <v>73</v>
      </c>
      <c r="B40" s="31" t="s">
        <v>32</v>
      </c>
      <c r="C40" s="31" t="s">
        <v>23</v>
      </c>
      <c r="D40" s="153" t="s">
        <v>333</v>
      </c>
      <c r="E40" s="39">
        <v>9</v>
      </c>
      <c r="F40" s="39">
        <v>8</v>
      </c>
      <c r="G40" s="39">
        <v>9</v>
      </c>
      <c r="H40" s="39">
        <v>8</v>
      </c>
      <c r="I40" s="39">
        <v>7</v>
      </c>
      <c r="J40" s="39">
        <v>8</v>
      </c>
      <c r="K40" s="39">
        <v>8</v>
      </c>
      <c r="L40" s="39">
        <v>8</v>
      </c>
      <c r="M40" s="39">
        <v>8</v>
      </c>
      <c r="N40" s="39">
        <v>8</v>
      </c>
      <c r="O40" s="39"/>
      <c r="P40" s="37">
        <f t="shared" si="1"/>
        <v>81</v>
      </c>
      <c r="Q40" s="31"/>
    </row>
    <row r="41" spans="1:17" ht="73.5" customHeight="1" x14ac:dyDescent="0.25">
      <c r="A41" s="154" t="s">
        <v>75</v>
      </c>
      <c r="B41" s="31" t="s">
        <v>32</v>
      </c>
      <c r="C41" s="33" t="s">
        <v>23</v>
      </c>
      <c r="D41" s="153" t="s">
        <v>76</v>
      </c>
      <c r="E41" s="39">
        <v>8</v>
      </c>
      <c r="F41" s="39">
        <v>9</v>
      </c>
      <c r="G41" s="39">
        <v>8</v>
      </c>
      <c r="H41" s="39">
        <v>8</v>
      </c>
      <c r="I41" s="39">
        <v>9</v>
      </c>
      <c r="J41" s="39">
        <v>8</v>
      </c>
      <c r="K41" s="39">
        <v>8</v>
      </c>
      <c r="L41" s="39">
        <v>8</v>
      </c>
      <c r="M41" s="39">
        <v>8</v>
      </c>
      <c r="N41" s="39">
        <v>10</v>
      </c>
      <c r="O41" s="39"/>
      <c r="P41" s="37">
        <f t="shared" si="1"/>
        <v>84</v>
      </c>
      <c r="Q41" s="34"/>
    </row>
    <row r="42" spans="1:17" ht="99" customHeight="1" x14ac:dyDescent="0.25">
      <c r="A42" s="136" t="s">
        <v>334</v>
      </c>
      <c r="B42" s="30" t="s">
        <v>32</v>
      </c>
      <c r="C42" s="30" t="s">
        <v>23</v>
      </c>
      <c r="D42" s="137" t="s">
        <v>335</v>
      </c>
      <c r="E42" s="39">
        <v>8</v>
      </c>
      <c r="F42" s="39">
        <v>7</v>
      </c>
      <c r="G42" s="39">
        <v>8</v>
      </c>
      <c r="H42" s="39">
        <v>8</v>
      </c>
      <c r="I42" s="39">
        <v>8</v>
      </c>
      <c r="J42" s="39">
        <v>8</v>
      </c>
      <c r="K42" s="39">
        <v>8</v>
      </c>
      <c r="L42" s="39">
        <v>8</v>
      </c>
      <c r="M42" s="39">
        <v>8</v>
      </c>
      <c r="N42" s="39">
        <v>7</v>
      </c>
      <c r="O42" s="39"/>
      <c r="P42" s="37">
        <f t="shared" si="1"/>
        <v>78</v>
      </c>
      <c r="Q42" s="34"/>
    </row>
    <row r="43" spans="1:17" ht="66" customHeight="1" x14ac:dyDescent="0.25">
      <c r="A43" s="136" t="s">
        <v>77</v>
      </c>
      <c r="B43" s="30" t="s">
        <v>32</v>
      </c>
      <c r="C43" s="30" t="s">
        <v>23</v>
      </c>
      <c r="D43" s="155" t="s">
        <v>336</v>
      </c>
      <c r="E43" s="39">
        <v>8</v>
      </c>
      <c r="F43" s="39">
        <v>7</v>
      </c>
      <c r="G43" s="39">
        <v>8</v>
      </c>
      <c r="H43" s="39">
        <v>8</v>
      </c>
      <c r="I43" s="39">
        <v>7</v>
      </c>
      <c r="J43" s="39">
        <v>8</v>
      </c>
      <c r="K43" s="39">
        <v>7</v>
      </c>
      <c r="L43" s="39">
        <v>7</v>
      </c>
      <c r="M43" s="39">
        <v>8</v>
      </c>
      <c r="N43" s="39">
        <v>6</v>
      </c>
      <c r="O43" s="39"/>
      <c r="P43" s="37">
        <f t="shared" si="1"/>
        <v>74</v>
      </c>
      <c r="Q43" s="31"/>
    </row>
    <row r="44" spans="1:17" ht="90" customHeight="1" x14ac:dyDescent="0.25">
      <c r="A44" s="136" t="s">
        <v>80</v>
      </c>
      <c r="B44" s="30" t="s">
        <v>81</v>
      </c>
      <c r="C44" s="30" t="s">
        <v>82</v>
      </c>
      <c r="D44" s="137" t="s">
        <v>337</v>
      </c>
      <c r="E44" s="39">
        <v>8</v>
      </c>
      <c r="F44" s="39">
        <v>9</v>
      </c>
      <c r="G44" s="39">
        <v>10</v>
      </c>
      <c r="H44" s="39">
        <v>8</v>
      </c>
      <c r="I44" s="39">
        <v>9</v>
      </c>
      <c r="J44" s="39">
        <v>7</v>
      </c>
      <c r="K44" s="39">
        <v>7</v>
      </c>
      <c r="L44" s="39">
        <v>8</v>
      </c>
      <c r="M44" s="39">
        <v>8</v>
      </c>
      <c r="N44" s="39">
        <v>8</v>
      </c>
      <c r="O44" s="39">
        <v>2</v>
      </c>
      <c r="P44" s="37">
        <f t="shared" si="1"/>
        <v>84</v>
      </c>
      <c r="Q44" s="31"/>
    </row>
    <row r="45" spans="1:17" ht="126.75" customHeight="1" x14ac:dyDescent="0.25">
      <c r="A45" s="133" t="s">
        <v>170</v>
      </c>
      <c r="B45" s="72" t="s">
        <v>160</v>
      </c>
      <c r="C45" s="72" t="s">
        <v>24</v>
      </c>
      <c r="D45" s="134" t="s">
        <v>338</v>
      </c>
      <c r="E45" s="73">
        <v>9</v>
      </c>
      <c r="F45" s="73">
        <v>9</v>
      </c>
      <c r="G45" s="73">
        <v>8</v>
      </c>
      <c r="H45" s="73">
        <v>8</v>
      </c>
      <c r="I45" s="73">
        <v>7</v>
      </c>
      <c r="J45" s="73">
        <v>8</v>
      </c>
      <c r="K45" s="73">
        <v>7</v>
      </c>
      <c r="L45" s="73">
        <v>9</v>
      </c>
      <c r="M45" s="73">
        <v>8</v>
      </c>
      <c r="N45" s="73">
        <v>10</v>
      </c>
      <c r="O45" s="73">
        <v>2</v>
      </c>
      <c r="P45" s="37">
        <f t="shared" si="1"/>
        <v>85</v>
      </c>
      <c r="Q45" s="76"/>
    </row>
    <row r="46" spans="1:17" ht="126.75" customHeight="1" x14ac:dyDescent="0.25">
      <c r="A46" s="133" t="s">
        <v>146</v>
      </c>
      <c r="B46" s="72" t="s">
        <v>141</v>
      </c>
      <c r="C46" s="72" t="s">
        <v>147</v>
      </c>
      <c r="D46" s="134" t="s">
        <v>339</v>
      </c>
      <c r="E46" s="73">
        <v>9</v>
      </c>
      <c r="F46" s="73">
        <v>10</v>
      </c>
      <c r="G46" s="73">
        <v>8</v>
      </c>
      <c r="H46" s="73">
        <v>10</v>
      </c>
      <c r="I46" s="73">
        <v>9</v>
      </c>
      <c r="J46" s="73">
        <v>10</v>
      </c>
      <c r="K46" s="73">
        <v>10</v>
      </c>
      <c r="L46" s="73">
        <v>9</v>
      </c>
      <c r="M46" s="73">
        <v>9</v>
      </c>
      <c r="N46" s="73">
        <v>9</v>
      </c>
      <c r="O46" s="73"/>
      <c r="P46" s="64">
        <f t="shared" si="1"/>
        <v>93</v>
      </c>
      <c r="Q46" s="76"/>
    </row>
    <row r="47" spans="1:17" ht="123" customHeight="1" x14ac:dyDescent="0.25">
      <c r="A47" s="35"/>
      <c r="B47" s="30"/>
      <c r="C47" s="30"/>
      <c r="D47" s="3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7"/>
      <c r="Q47" s="31"/>
    </row>
    <row r="48" spans="1:17" ht="115.5" customHeight="1" x14ac:dyDescent="0.25">
      <c r="A48" s="35"/>
      <c r="B48" s="30"/>
      <c r="C48" s="30"/>
      <c r="D48" s="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7"/>
      <c r="Q48" s="31"/>
    </row>
    <row r="49" spans="1:17" ht="88.5" customHeight="1" x14ac:dyDescent="0.25">
      <c r="A49" s="35"/>
      <c r="B49" s="30"/>
      <c r="C49" s="30"/>
      <c r="D49" s="3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7"/>
      <c r="Q49" s="31"/>
    </row>
    <row r="50" spans="1:17" ht="60" customHeight="1" x14ac:dyDescent="0.25">
      <c r="A50" s="35"/>
      <c r="B50" s="30"/>
      <c r="C50" s="30"/>
      <c r="D50" s="3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7"/>
      <c r="Q50" s="31"/>
    </row>
    <row r="51" spans="1:17" ht="71.25" customHeight="1" x14ac:dyDescent="0.25">
      <c r="A51" s="35"/>
      <c r="B51" s="30"/>
      <c r="C51" s="30"/>
      <c r="D51" s="3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7"/>
      <c r="Q51" s="31"/>
    </row>
    <row r="52" spans="1:17" ht="80.25" customHeight="1" x14ac:dyDescent="0.25">
      <c r="A52" s="35"/>
      <c r="B52" s="30"/>
      <c r="C52" s="30"/>
      <c r="D52" s="3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1"/>
    </row>
    <row r="53" spans="1:17" ht="99" customHeight="1" x14ac:dyDescent="0.25">
      <c r="A53" s="35"/>
      <c r="B53" s="30"/>
      <c r="C53" s="30"/>
      <c r="D53" s="3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1"/>
    </row>
    <row r="54" spans="1:17" ht="90" customHeight="1" x14ac:dyDescent="0.25">
      <c r="A54" s="35"/>
      <c r="B54" s="30"/>
      <c r="C54" s="30"/>
      <c r="D54" s="45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7"/>
      <c r="Q54" s="31"/>
    </row>
    <row r="55" spans="1:17" ht="71.25" customHeight="1" x14ac:dyDescent="0.25">
      <c r="A55" s="35"/>
      <c r="B55" s="30"/>
      <c r="C55" s="30"/>
      <c r="D55" s="45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7"/>
      <c r="Q55" s="34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5"/>
  <sheetViews>
    <sheetView workbookViewId="0">
      <pane ySplit="1" topLeftCell="A11" activePane="bottomLeft" state="frozen"/>
      <selection pane="bottomLeft" activeCell="A13" sqref="A13"/>
    </sheetView>
  </sheetViews>
  <sheetFormatPr defaultRowHeight="15" x14ac:dyDescent="0.25"/>
  <cols>
    <col min="1" max="1" width="17.85546875" customWidth="1"/>
    <col min="2" max="2" width="21.7109375" customWidth="1"/>
    <col min="3" max="3" width="16" customWidth="1"/>
    <col min="4" max="4" width="20.85546875" customWidth="1"/>
    <col min="16" max="16" width="7.85546875" customWidth="1"/>
    <col min="17" max="17" width="25" customWidth="1"/>
  </cols>
  <sheetData>
    <row r="1" spans="1:17" ht="15.75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2"/>
    </row>
    <row r="2" spans="1:17" ht="14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17" ht="124.5" customHeight="1" x14ac:dyDescent="0.25">
      <c r="A3" s="71" t="s">
        <v>140</v>
      </c>
      <c r="B3" s="72" t="s">
        <v>141</v>
      </c>
      <c r="C3" s="72" t="s">
        <v>142</v>
      </c>
      <c r="D3" s="71" t="s">
        <v>143</v>
      </c>
      <c r="E3" s="73">
        <v>8</v>
      </c>
      <c r="F3" s="73">
        <v>7</v>
      </c>
      <c r="G3" s="73">
        <v>9</v>
      </c>
      <c r="H3" s="73">
        <v>10</v>
      </c>
      <c r="I3" s="73">
        <v>7</v>
      </c>
      <c r="J3" s="73">
        <v>8</v>
      </c>
      <c r="K3" s="73">
        <v>8</v>
      </c>
      <c r="L3" s="73">
        <v>7</v>
      </c>
      <c r="M3" s="73">
        <v>8</v>
      </c>
      <c r="N3" s="73">
        <v>7</v>
      </c>
      <c r="O3" s="73">
        <v>4</v>
      </c>
      <c r="P3" s="37">
        <f t="shared" ref="P3:P16" si="0">SUM(E3:O3)</f>
        <v>83</v>
      </c>
      <c r="Q3" s="76" t="s">
        <v>285</v>
      </c>
    </row>
    <row r="4" spans="1:17" ht="110.25" customHeight="1" x14ac:dyDescent="0.25">
      <c r="A4" s="71" t="s">
        <v>131</v>
      </c>
      <c r="B4" s="72" t="s">
        <v>132</v>
      </c>
      <c r="C4" s="72" t="s">
        <v>133</v>
      </c>
      <c r="D4" s="78" t="s">
        <v>134</v>
      </c>
      <c r="E4" s="73">
        <v>7</v>
      </c>
      <c r="F4" s="73">
        <v>9</v>
      </c>
      <c r="G4" s="73">
        <v>9</v>
      </c>
      <c r="H4" s="73">
        <v>10</v>
      </c>
      <c r="I4" s="73">
        <v>8</v>
      </c>
      <c r="J4" s="73">
        <v>7</v>
      </c>
      <c r="K4" s="73">
        <v>9</v>
      </c>
      <c r="L4" s="73">
        <v>7</v>
      </c>
      <c r="M4" s="73">
        <v>7</v>
      </c>
      <c r="N4" s="73">
        <v>10</v>
      </c>
      <c r="O4" s="73"/>
      <c r="P4" s="37">
        <f t="shared" si="0"/>
        <v>83</v>
      </c>
      <c r="Q4" s="87" t="s">
        <v>286</v>
      </c>
    </row>
    <row r="5" spans="1:17" ht="110.25" x14ac:dyDescent="0.25">
      <c r="A5" s="35" t="s">
        <v>38</v>
      </c>
      <c r="B5" s="30" t="s">
        <v>32</v>
      </c>
      <c r="C5" s="30" t="s">
        <v>23</v>
      </c>
      <c r="D5" s="35" t="s">
        <v>169</v>
      </c>
      <c r="E5" s="36">
        <v>7</v>
      </c>
      <c r="F5" s="36">
        <v>9</v>
      </c>
      <c r="G5" s="36">
        <v>10</v>
      </c>
      <c r="H5" s="36">
        <v>5</v>
      </c>
      <c r="I5" s="36">
        <v>10</v>
      </c>
      <c r="J5" s="36">
        <v>10</v>
      </c>
      <c r="K5" s="36">
        <v>10</v>
      </c>
      <c r="L5" s="36">
        <v>7</v>
      </c>
      <c r="M5" s="36">
        <v>7</v>
      </c>
      <c r="N5" s="36">
        <v>9</v>
      </c>
      <c r="O5" s="36">
        <v>2</v>
      </c>
      <c r="P5" s="37">
        <f t="shared" si="0"/>
        <v>86</v>
      </c>
      <c r="Q5" s="31" t="s">
        <v>287</v>
      </c>
    </row>
    <row r="6" spans="1:17" ht="84.75" customHeight="1" x14ac:dyDescent="0.25">
      <c r="A6" s="71" t="s">
        <v>149</v>
      </c>
      <c r="B6" s="72" t="s">
        <v>150</v>
      </c>
      <c r="C6" s="72" t="s">
        <v>151</v>
      </c>
      <c r="D6" s="71" t="s">
        <v>152</v>
      </c>
      <c r="E6" s="73">
        <v>6</v>
      </c>
      <c r="F6" s="73">
        <v>8</v>
      </c>
      <c r="G6" s="73">
        <v>6</v>
      </c>
      <c r="H6" s="73">
        <v>6</v>
      </c>
      <c r="I6" s="73">
        <v>10</v>
      </c>
      <c r="J6" s="73">
        <v>10</v>
      </c>
      <c r="K6" s="73">
        <v>8</v>
      </c>
      <c r="L6" s="73">
        <v>5</v>
      </c>
      <c r="M6" s="73">
        <v>7</v>
      </c>
      <c r="N6" s="73">
        <v>6</v>
      </c>
      <c r="O6" s="73"/>
      <c r="P6" s="37">
        <f t="shared" si="0"/>
        <v>72</v>
      </c>
      <c r="Q6" s="87"/>
    </row>
    <row r="7" spans="1:17" ht="63" x14ac:dyDescent="0.25">
      <c r="A7" s="71" t="s">
        <v>155</v>
      </c>
      <c r="B7" s="72" t="s">
        <v>156</v>
      </c>
      <c r="C7" s="72" t="s">
        <v>157</v>
      </c>
      <c r="D7" s="71" t="s">
        <v>158</v>
      </c>
      <c r="E7" s="73">
        <v>8</v>
      </c>
      <c r="F7" s="73">
        <v>7</v>
      </c>
      <c r="G7" s="73">
        <v>6</v>
      </c>
      <c r="H7" s="73">
        <v>6</v>
      </c>
      <c r="I7" s="73">
        <v>7</v>
      </c>
      <c r="J7" s="73">
        <v>5</v>
      </c>
      <c r="K7" s="73">
        <v>5</v>
      </c>
      <c r="L7" s="73">
        <v>5</v>
      </c>
      <c r="M7" s="73">
        <v>10</v>
      </c>
      <c r="N7" s="73">
        <v>7</v>
      </c>
      <c r="O7" s="73"/>
      <c r="P7" s="37">
        <f t="shared" si="0"/>
        <v>66</v>
      </c>
      <c r="Q7" s="88"/>
    </row>
    <row r="8" spans="1:17" ht="78.75" x14ac:dyDescent="0.25">
      <c r="A8" s="71" t="s">
        <v>153</v>
      </c>
      <c r="B8" s="72" t="s">
        <v>150</v>
      </c>
      <c r="C8" s="72" t="s">
        <v>340</v>
      </c>
      <c r="D8" s="71" t="s">
        <v>154</v>
      </c>
      <c r="E8" s="73">
        <v>10</v>
      </c>
      <c r="F8" s="73">
        <v>10</v>
      </c>
      <c r="G8" s="73">
        <v>9</v>
      </c>
      <c r="H8" s="73">
        <v>8</v>
      </c>
      <c r="I8" s="73">
        <v>9</v>
      </c>
      <c r="J8" s="73">
        <v>8</v>
      </c>
      <c r="K8" s="73">
        <v>9</v>
      </c>
      <c r="L8" s="73">
        <v>8</v>
      </c>
      <c r="M8" s="73">
        <v>10</v>
      </c>
      <c r="N8" s="73">
        <v>8</v>
      </c>
      <c r="O8" s="73">
        <v>3</v>
      </c>
      <c r="P8" s="37">
        <f t="shared" si="0"/>
        <v>92</v>
      </c>
      <c r="Q8" s="76" t="s">
        <v>172</v>
      </c>
    </row>
    <row r="9" spans="1:17" ht="110.25" x14ac:dyDescent="0.25">
      <c r="A9" s="35" t="s">
        <v>39</v>
      </c>
      <c r="B9" s="30" t="s">
        <v>40</v>
      </c>
      <c r="C9" s="30" t="s">
        <v>41</v>
      </c>
      <c r="D9" s="46" t="s">
        <v>56</v>
      </c>
      <c r="E9" s="36">
        <v>10</v>
      </c>
      <c r="F9" s="36">
        <v>7</v>
      </c>
      <c r="G9" s="36">
        <v>7</v>
      </c>
      <c r="H9" s="36">
        <v>5</v>
      </c>
      <c r="I9" s="36">
        <v>0</v>
      </c>
      <c r="J9" s="36">
        <v>5</v>
      </c>
      <c r="K9" s="36">
        <v>5</v>
      </c>
      <c r="L9" s="36">
        <v>5</v>
      </c>
      <c r="M9" s="36">
        <v>10</v>
      </c>
      <c r="N9" s="36">
        <v>8</v>
      </c>
      <c r="O9" s="36"/>
      <c r="P9" s="37">
        <f t="shared" si="0"/>
        <v>62</v>
      </c>
      <c r="Q9" s="31" t="s">
        <v>288</v>
      </c>
    </row>
    <row r="10" spans="1:17" ht="180" x14ac:dyDescent="0.25">
      <c r="A10" s="38" t="s">
        <v>42</v>
      </c>
      <c r="B10" s="32" t="s">
        <v>32</v>
      </c>
      <c r="C10" s="32" t="s">
        <v>43</v>
      </c>
      <c r="D10" s="38" t="s">
        <v>55</v>
      </c>
      <c r="E10" s="36">
        <v>6</v>
      </c>
      <c r="F10" s="36">
        <v>6</v>
      </c>
      <c r="G10" s="36">
        <v>8</v>
      </c>
      <c r="H10" s="36">
        <v>5</v>
      </c>
      <c r="I10" s="36">
        <v>8</v>
      </c>
      <c r="J10" s="36">
        <v>8</v>
      </c>
      <c r="K10" s="36">
        <v>8</v>
      </c>
      <c r="L10" s="36">
        <v>5</v>
      </c>
      <c r="M10" s="36">
        <v>6</v>
      </c>
      <c r="N10" s="36">
        <v>8</v>
      </c>
      <c r="O10" s="36"/>
      <c r="P10" s="37">
        <f t="shared" si="0"/>
        <v>68</v>
      </c>
      <c r="Q10" s="25" t="s">
        <v>345</v>
      </c>
    </row>
    <row r="11" spans="1:17" ht="97.5" customHeight="1" x14ac:dyDescent="0.25">
      <c r="A11" s="71" t="s">
        <v>105</v>
      </c>
      <c r="B11" s="72" t="s">
        <v>106</v>
      </c>
      <c r="C11" s="72" t="s">
        <v>107</v>
      </c>
      <c r="D11" s="71" t="s">
        <v>108</v>
      </c>
      <c r="E11" s="73">
        <v>9</v>
      </c>
      <c r="F11" s="73">
        <v>7</v>
      </c>
      <c r="G11" s="73">
        <v>8</v>
      </c>
      <c r="H11" s="73">
        <v>5</v>
      </c>
      <c r="I11" s="73">
        <v>7</v>
      </c>
      <c r="J11" s="73">
        <v>7</v>
      </c>
      <c r="K11" s="73">
        <v>7</v>
      </c>
      <c r="L11" s="73">
        <v>0</v>
      </c>
      <c r="M11" s="73">
        <v>8</v>
      </c>
      <c r="N11" s="73">
        <v>9</v>
      </c>
      <c r="O11" s="73"/>
      <c r="P11" s="37">
        <f t="shared" si="0"/>
        <v>67</v>
      </c>
      <c r="Q11" s="87"/>
    </row>
    <row r="12" spans="1:17" ht="63" x14ac:dyDescent="0.25">
      <c r="A12" s="78" t="s">
        <v>117</v>
      </c>
      <c r="B12" s="72" t="s">
        <v>33</v>
      </c>
      <c r="C12" s="72" t="s">
        <v>118</v>
      </c>
      <c r="D12" s="78" t="s">
        <v>119</v>
      </c>
      <c r="E12" s="73">
        <v>8</v>
      </c>
      <c r="F12" s="73">
        <v>6</v>
      </c>
      <c r="G12" s="73">
        <v>5</v>
      </c>
      <c r="H12" s="73">
        <v>3</v>
      </c>
      <c r="I12" s="73">
        <v>5</v>
      </c>
      <c r="J12" s="73">
        <v>5</v>
      </c>
      <c r="K12" s="73">
        <v>5</v>
      </c>
      <c r="L12" s="73">
        <v>0</v>
      </c>
      <c r="M12" s="73">
        <v>9</v>
      </c>
      <c r="N12" s="73">
        <v>7</v>
      </c>
      <c r="O12" s="73"/>
      <c r="P12" s="37">
        <f t="shared" si="0"/>
        <v>53</v>
      </c>
      <c r="Q12" s="76"/>
    </row>
    <row r="13" spans="1:17" ht="73.5" customHeight="1" x14ac:dyDescent="0.25">
      <c r="A13" s="184" t="s">
        <v>346</v>
      </c>
      <c r="B13" s="81" t="s">
        <v>44</v>
      </c>
      <c r="C13" s="32" t="s">
        <v>45</v>
      </c>
      <c r="D13" s="38" t="s">
        <v>54</v>
      </c>
      <c r="E13" s="36">
        <v>8</v>
      </c>
      <c r="F13" s="36">
        <v>9</v>
      </c>
      <c r="G13" s="36">
        <v>10</v>
      </c>
      <c r="H13" s="36">
        <v>10</v>
      </c>
      <c r="I13" s="36">
        <v>10</v>
      </c>
      <c r="J13" s="36">
        <v>10</v>
      </c>
      <c r="K13" s="36">
        <v>10</v>
      </c>
      <c r="L13" s="36">
        <v>5</v>
      </c>
      <c r="M13" s="36">
        <v>8</v>
      </c>
      <c r="N13" s="36">
        <v>9</v>
      </c>
      <c r="O13" s="36"/>
      <c r="P13" s="37">
        <f t="shared" si="0"/>
        <v>89</v>
      </c>
      <c r="Q13" s="29"/>
    </row>
    <row r="14" spans="1:17" ht="157.5" x14ac:dyDescent="0.25">
      <c r="A14" s="71" t="s">
        <v>123</v>
      </c>
      <c r="B14" s="80" t="s">
        <v>125</v>
      </c>
      <c r="C14" s="84" t="s">
        <v>34</v>
      </c>
      <c r="D14" s="85" t="s">
        <v>124</v>
      </c>
      <c r="E14" s="73">
        <v>5</v>
      </c>
      <c r="F14" s="73">
        <v>8</v>
      </c>
      <c r="G14" s="73">
        <v>6</v>
      </c>
      <c r="H14" s="73">
        <v>5</v>
      </c>
      <c r="I14" s="73">
        <v>5</v>
      </c>
      <c r="J14" s="73">
        <v>5</v>
      </c>
      <c r="K14" s="73">
        <v>5</v>
      </c>
      <c r="L14" s="73">
        <v>4</v>
      </c>
      <c r="M14" s="73">
        <v>4</v>
      </c>
      <c r="N14" s="73">
        <v>7</v>
      </c>
      <c r="O14" s="73"/>
      <c r="P14" s="37">
        <f t="shared" si="0"/>
        <v>54</v>
      </c>
      <c r="Q14" s="76"/>
    </row>
    <row r="15" spans="1:17" ht="47.25" x14ac:dyDescent="0.25">
      <c r="A15" s="71" t="s">
        <v>88</v>
      </c>
      <c r="B15" s="72" t="s">
        <v>89</v>
      </c>
      <c r="C15" s="72" t="s">
        <v>90</v>
      </c>
      <c r="D15" s="71" t="s">
        <v>91</v>
      </c>
      <c r="E15" s="73">
        <v>9</v>
      </c>
      <c r="F15" s="73">
        <v>8</v>
      </c>
      <c r="G15" s="73">
        <v>8</v>
      </c>
      <c r="H15" s="73">
        <v>7</v>
      </c>
      <c r="I15" s="73">
        <v>10</v>
      </c>
      <c r="J15" s="73">
        <v>10</v>
      </c>
      <c r="K15" s="73">
        <v>10</v>
      </c>
      <c r="L15" s="73">
        <v>6</v>
      </c>
      <c r="M15" s="73">
        <v>9</v>
      </c>
      <c r="N15" s="73">
        <v>7</v>
      </c>
      <c r="O15" s="73"/>
      <c r="P15" s="37">
        <f t="shared" si="0"/>
        <v>84</v>
      </c>
      <c r="Q15" s="87"/>
    </row>
    <row r="16" spans="1:17" ht="126" customHeight="1" x14ac:dyDescent="0.25">
      <c r="A16" s="71" t="s">
        <v>144</v>
      </c>
      <c r="B16" s="72" t="s">
        <v>141</v>
      </c>
      <c r="C16" s="72" t="s">
        <v>142</v>
      </c>
      <c r="D16" s="78" t="s">
        <v>145</v>
      </c>
      <c r="E16" s="73">
        <v>10</v>
      </c>
      <c r="F16" s="73">
        <v>8</v>
      </c>
      <c r="G16" s="73">
        <v>6</v>
      </c>
      <c r="H16" s="73">
        <v>2</v>
      </c>
      <c r="I16" s="73">
        <v>5</v>
      </c>
      <c r="J16" s="73">
        <v>5</v>
      </c>
      <c r="K16" s="73">
        <v>5</v>
      </c>
      <c r="L16" s="73">
        <v>4</v>
      </c>
      <c r="M16" s="73">
        <v>10</v>
      </c>
      <c r="N16" s="73">
        <v>8</v>
      </c>
      <c r="O16" s="73"/>
      <c r="P16" s="37">
        <f t="shared" si="0"/>
        <v>63</v>
      </c>
      <c r="Q16" s="76"/>
    </row>
    <row r="17" spans="1:36" ht="103.5" customHeight="1" x14ac:dyDescent="0.25">
      <c r="A17" s="71" t="s">
        <v>162</v>
      </c>
      <c r="B17" s="72" t="s">
        <v>160</v>
      </c>
      <c r="C17" s="72" t="s">
        <v>24</v>
      </c>
      <c r="D17" s="71" t="s">
        <v>163</v>
      </c>
      <c r="E17" s="73">
        <v>5</v>
      </c>
      <c r="F17" s="73">
        <v>6</v>
      </c>
      <c r="G17" s="73">
        <v>5</v>
      </c>
      <c r="H17" s="73">
        <v>3</v>
      </c>
      <c r="I17" s="73">
        <v>6</v>
      </c>
      <c r="J17" s="73">
        <v>6</v>
      </c>
      <c r="K17" s="73">
        <v>6</v>
      </c>
      <c r="L17" s="73">
        <v>3</v>
      </c>
      <c r="M17" s="73">
        <v>5</v>
      </c>
      <c r="N17" s="73">
        <v>8</v>
      </c>
      <c r="O17" s="73">
        <v>0</v>
      </c>
      <c r="P17" s="37">
        <f t="shared" ref="P17:P46" si="1">SUM(E17:O17)</f>
        <v>53</v>
      </c>
      <c r="Q17" s="87"/>
    </row>
    <row r="18" spans="1:36" ht="157.5" x14ac:dyDescent="0.25">
      <c r="A18" s="71" t="s">
        <v>101</v>
      </c>
      <c r="B18" s="72" t="s">
        <v>102</v>
      </c>
      <c r="C18" s="72" t="s">
        <v>103</v>
      </c>
      <c r="D18" s="71" t="s">
        <v>104</v>
      </c>
      <c r="E18" s="73">
        <v>5</v>
      </c>
      <c r="F18" s="73">
        <v>6</v>
      </c>
      <c r="G18" s="73">
        <v>4</v>
      </c>
      <c r="H18" s="73">
        <v>8</v>
      </c>
      <c r="I18" s="73">
        <v>0</v>
      </c>
      <c r="J18" s="73">
        <v>0</v>
      </c>
      <c r="K18" s="73">
        <v>0</v>
      </c>
      <c r="L18" s="73">
        <v>0</v>
      </c>
      <c r="M18" s="73">
        <v>6</v>
      </c>
      <c r="N18" s="73">
        <v>7</v>
      </c>
      <c r="O18" s="73">
        <v>0</v>
      </c>
      <c r="P18" s="37">
        <f t="shared" si="1"/>
        <v>36</v>
      </c>
      <c r="Q18" s="87"/>
    </row>
    <row r="19" spans="1:36" ht="115.5" customHeight="1" x14ac:dyDescent="0.25">
      <c r="A19" s="71" t="s">
        <v>92</v>
      </c>
      <c r="B19" s="72" t="s">
        <v>93</v>
      </c>
      <c r="C19" s="72" t="s">
        <v>94</v>
      </c>
      <c r="D19" s="71" t="s">
        <v>95</v>
      </c>
      <c r="E19" s="73">
        <v>7</v>
      </c>
      <c r="F19" s="73">
        <v>8</v>
      </c>
      <c r="G19" s="73">
        <v>9</v>
      </c>
      <c r="H19" s="73">
        <v>8</v>
      </c>
      <c r="I19" s="73">
        <v>7</v>
      </c>
      <c r="J19" s="73">
        <v>7</v>
      </c>
      <c r="K19" s="73">
        <v>7</v>
      </c>
      <c r="L19" s="73">
        <v>5</v>
      </c>
      <c r="M19" s="73">
        <v>7</v>
      </c>
      <c r="N19" s="73">
        <v>8</v>
      </c>
      <c r="O19" s="73">
        <v>0</v>
      </c>
      <c r="P19" s="37">
        <f t="shared" si="1"/>
        <v>73</v>
      </c>
      <c r="Q19" s="87"/>
    </row>
    <row r="20" spans="1:36" ht="97.5" customHeight="1" x14ac:dyDescent="0.25">
      <c r="A20" s="71" t="s">
        <v>159</v>
      </c>
      <c r="B20" s="72" t="s">
        <v>160</v>
      </c>
      <c r="C20" s="72" t="s">
        <v>24</v>
      </c>
      <c r="D20" s="71" t="s">
        <v>161</v>
      </c>
      <c r="E20" s="73">
        <v>10</v>
      </c>
      <c r="F20" s="73">
        <v>8</v>
      </c>
      <c r="G20" s="73">
        <v>6</v>
      </c>
      <c r="H20" s="73">
        <v>4</v>
      </c>
      <c r="I20" s="73">
        <v>5</v>
      </c>
      <c r="J20" s="73">
        <v>5</v>
      </c>
      <c r="K20" s="73">
        <v>5</v>
      </c>
      <c r="L20" s="73">
        <v>4</v>
      </c>
      <c r="M20" s="73">
        <v>10</v>
      </c>
      <c r="N20" s="73">
        <v>8</v>
      </c>
      <c r="O20" s="73">
        <v>0</v>
      </c>
      <c r="P20" s="37">
        <f t="shared" si="1"/>
        <v>65</v>
      </c>
      <c r="Q20" s="87"/>
    </row>
    <row r="21" spans="1:36" s="65" customFormat="1" ht="63" x14ac:dyDescent="0.25">
      <c r="A21" s="38" t="s">
        <v>46</v>
      </c>
      <c r="B21" s="32" t="s">
        <v>47</v>
      </c>
      <c r="C21" s="32" t="s">
        <v>48</v>
      </c>
      <c r="D21" s="38" t="s">
        <v>53</v>
      </c>
      <c r="E21" s="36">
        <v>9</v>
      </c>
      <c r="F21" s="36">
        <v>6</v>
      </c>
      <c r="G21" s="36">
        <v>5</v>
      </c>
      <c r="H21" s="36">
        <v>10</v>
      </c>
      <c r="I21" s="36">
        <v>5</v>
      </c>
      <c r="J21" s="36">
        <v>5</v>
      </c>
      <c r="K21" s="36">
        <v>5</v>
      </c>
      <c r="L21" s="36">
        <v>3</v>
      </c>
      <c r="M21" s="36">
        <v>9</v>
      </c>
      <c r="N21" s="36">
        <v>7</v>
      </c>
      <c r="O21" s="36">
        <v>0</v>
      </c>
      <c r="P21" s="37">
        <f t="shared" si="1"/>
        <v>64</v>
      </c>
      <c r="Q21" s="111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</row>
    <row r="22" spans="1:36" s="65" customFormat="1" ht="110.25" x14ac:dyDescent="0.25">
      <c r="A22" s="71" t="s">
        <v>129</v>
      </c>
      <c r="B22" s="72" t="s">
        <v>136</v>
      </c>
      <c r="C22" s="72" t="s">
        <v>127</v>
      </c>
      <c r="D22" s="71" t="s">
        <v>130</v>
      </c>
      <c r="E22" s="73">
        <v>5</v>
      </c>
      <c r="F22" s="73">
        <v>6</v>
      </c>
      <c r="G22" s="73">
        <v>7</v>
      </c>
      <c r="H22" s="73">
        <v>5</v>
      </c>
      <c r="I22" s="73">
        <v>6</v>
      </c>
      <c r="J22" s="73">
        <v>6</v>
      </c>
      <c r="K22" s="73">
        <v>6</v>
      </c>
      <c r="L22" s="73">
        <v>5</v>
      </c>
      <c r="M22" s="73">
        <v>6</v>
      </c>
      <c r="N22" s="73">
        <v>7</v>
      </c>
      <c r="O22" s="73">
        <v>0</v>
      </c>
      <c r="P22" s="37">
        <f t="shared" si="1"/>
        <v>59</v>
      </c>
      <c r="Q22" s="76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</row>
    <row r="23" spans="1:36" s="65" customFormat="1" ht="126" x14ac:dyDescent="0.25">
      <c r="A23" s="38" t="s">
        <v>49</v>
      </c>
      <c r="B23" s="32" t="s">
        <v>32</v>
      </c>
      <c r="C23" s="32" t="s">
        <v>23</v>
      </c>
      <c r="D23" s="38" t="s">
        <v>52</v>
      </c>
      <c r="E23" s="39">
        <v>6</v>
      </c>
      <c r="F23" s="39">
        <v>8</v>
      </c>
      <c r="G23" s="39">
        <v>6</v>
      </c>
      <c r="H23" s="39">
        <v>4</v>
      </c>
      <c r="I23" s="39">
        <v>6</v>
      </c>
      <c r="J23" s="39">
        <v>6</v>
      </c>
      <c r="K23" s="39">
        <v>6</v>
      </c>
      <c r="L23" s="39">
        <v>5</v>
      </c>
      <c r="M23" s="39">
        <v>6</v>
      </c>
      <c r="N23" s="39">
        <v>7</v>
      </c>
      <c r="O23" s="39">
        <v>0</v>
      </c>
      <c r="P23" s="37">
        <f t="shared" si="1"/>
        <v>60</v>
      </c>
      <c r="Q23" s="31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s="65" customFormat="1" ht="78.75" x14ac:dyDescent="0.25">
      <c r="A24" s="40" t="s">
        <v>50</v>
      </c>
      <c r="B24" s="33" t="s">
        <v>32</v>
      </c>
      <c r="C24" s="33" t="s">
        <v>23</v>
      </c>
      <c r="D24" s="40" t="s">
        <v>51</v>
      </c>
      <c r="E24" s="39">
        <v>9</v>
      </c>
      <c r="F24" s="39">
        <v>8</v>
      </c>
      <c r="G24" s="39">
        <v>10</v>
      </c>
      <c r="H24" s="39">
        <v>5</v>
      </c>
      <c r="I24" s="39">
        <v>9</v>
      </c>
      <c r="J24" s="39">
        <v>9</v>
      </c>
      <c r="K24" s="39">
        <v>9</v>
      </c>
      <c r="L24" s="39">
        <v>5</v>
      </c>
      <c r="M24" s="39">
        <v>9</v>
      </c>
      <c r="N24" s="39">
        <v>7</v>
      </c>
      <c r="O24" s="39">
        <v>0</v>
      </c>
      <c r="P24" s="37">
        <f t="shared" si="1"/>
        <v>80</v>
      </c>
      <c r="Q24" s="31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s="65" customFormat="1" ht="47.25" x14ac:dyDescent="0.25">
      <c r="A25" s="71" t="s">
        <v>112</v>
      </c>
      <c r="B25" s="72" t="s">
        <v>114</v>
      </c>
      <c r="C25" s="72" t="s">
        <v>115</v>
      </c>
      <c r="D25" s="71" t="s">
        <v>116</v>
      </c>
      <c r="E25" s="73">
        <v>7</v>
      </c>
      <c r="F25" s="73">
        <v>6</v>
      </c>
      <c r="G25" s="73">
        <v>5</v>
      </c>
      <c r="H25" s="73">
        <v>6</v>
      </c>
      <c r="I25" s="73">
        <v>7</v>
      </c>
      <c r="J25" s="73">
        <v>7</v>
      </c>
      <c r="K25" s="73">
        <v>7</v>
      </c>
      <c r="L25" s="73">
        <v>5</v>
      </c>
      <c r="M25" s="73">
        <v>8</v>
      </c>
      <c r="N25" s="73">
        <v>8</v>
      </c>
      <c r="O25" s="73">
        <v>0</v>
      </c>
      <c r="P25" s="37">
        <f t="shared" si="1"/>
        <v>66</v>
      </c>
      <c r="Q25" s="76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s="65" customFormat="1" ht="47.25" x14ac:dyDescent="0.25">
      <c r="A26" s="40" t="s">
        <v>57</v>
      </c>
      <c r="B26" s="33" t="s">
        <v>58</v>
      </c>
      <c r="C26" s="33" t="s">
        <v>59</v>
      </c>
      <c r="D26" s="40" t="s">
        <v>60</v>
      </c>
      <c r="E26" s="39">
        <v>4</v>
      </c>
      <c r="F26" s="39">
        <v>6</v>
      </c>
      <c r="G26" s="39">
        <v>8</v>
      </c>
      <c r="H26" s="39">
        <v>0</v>
      </c>
      <c r="I26" s="39">
        <v>5</v>
      </c>
      <c r="J26" s="39">
        <v>5</v>
      </c>
      <c r="K26" s="39">
        <v>5</v>
      </c>
      <c r="L26" s="39">
        <v>4</v>
      </c>
      <c r="M26" s="39">
        <v>6</v>
      </c>
      <c r="N26" s="39">
        <v>8</v>
      </c>
      <c r="O26" s="39">
        <v>0</v>
      </c>
      <c r="P26" s="37">
        <f t="shared" si="1"/>
        <v>51</v>
      </c>
      <c r="Q26" s="31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s="65" customFormat="1" ht="94.5" x14ac:dyDescent="0.25">
      <c r="A27" s="71" t="s">
        <v>109</v>
      </c>
      <c r="B27" s="72" t="s">
        <v>113</v>
      </c>
      <c r="C27" s="72" t="s">
        <v>110</v>
      </c>
      <c r="D27" s="71" t="s">
        <v>111</v>
      </c>
      <c r="E27" s="73">
        <v>8</v>
      </c>
      <c r="F27" s="73">
        <v>5</v>
      </c>
      <c r="G27" s="73">
        <v>6</v>
      </c>
      <c r="H27" s="73">
        <v>4</v>
      </c>
      <c r="I27" s="73">
        <v>5</v>
      </c>
      <c r="J27" s="73">
        <v>5</v>
      </c>
      <c r="K27" s="73">
        <v>5</v>
      </c>
      <c r="L27" s="73">
        <v>4</v>
      </c>
      <c r="M27" s="73">
        <v>8</v>
      </c>
      <c r="N27" s="73">
        <v>7</v>
      </c>
      <c r="O27" s="73">
        <v>0</v>
      </c>
      <c r="P27" s="37">
        <f t="shared" si="1"/>
        <v>57</v>
      </c>
      <c r="Q27" s="76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s="65" customFormat="1" ht="94.5" x14ac:dyDescent="0.25">
      <c r="A28" s="40" t="s">
        <v>61</v>
      </c>
      <c r="B28" s="33" t="s">
        <v>62</v>
      </c>
      <c r="C28" s="33" t="s">
        <v>35</v>
      </c>
      <c r="D28" s="40" t="s">
        <v>63</v>
      </c>
      <c r="E28" s="41">
        <v>9</v>
      </c>
      <c r="F28" s="41">
        <v>6</v>
      </c>
      <c r="G28" s="41">
        <v>5</v>
      </c>
      <c r="H28" s="41">
        <v>4</v>
      </c>
      <c r="I28" s="41">
        <v>7</v>
      </c>
      <c r="J28" s="41">
        <v>7</v>
      </c>
      <c r="K28" s="41">
        <v>7</v>
      </c>
      <c r="L28" s="41">
        <v>4</v>
      </c>
      <c r="M28" s="41">
        <v>9</v>
      </c>
      <c r="N28" s="41">
        <v>7</v>
      </c>
      <c r="O28" s="41">
        <v>0</v>
      </c>
      <c r="P28" s="37">
        <f t="shared" si="1"/>
        <v>65</v>
      </c>
      <c r="Q28" s="31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s="65" customFormat="1" ht="63" x14ac:dyDescent="0.25">
      <c r="A29" s="77" t="s">
        <v>96</v>
      </c>
      <c r="B29" s="72" t="s">
        <v>99</v>
      </c>
      <c r="C29" s="72" t="s">
        <v>25</v>
      </c>
      <c r="D29" s="77" t="s">
        <v>97</v>
      </c>
      <c r="E29" s="73">
        <v>9</v>
      </c>
      <c r="F29" s="73">
        <v>6</v>
      </c>
      <c r="G29" s="73">
        <v>5</v>
      </c>
      <c r="H29" s="73">
        <v>3</v>
      </c>
      <c r="I29" s="73">
        <v>6</v>
      </c>
      <c r="J29" s="73">
        <v>6</v>
      </c>
      <c r="K29" s="73">
        <v>6</v>
      </c>
      <c r="L29" s="73">
        <v>4</v>
      </c>
      <c r="M29" s="73">
        <v>9</v>
      </c>
      <c r="N29" s="73">
        <v>7</v>
      </c>
      <c r="O29" s="73">
        <v>0</v>
      </c>
      <c r="P29" s="37">
        <f t="shared" si="1"/>
        <v>61</v>
      </c>
      <c r="Q29" s="7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s="65" customFormat="1" ht="47.25" x14ac:dyDescent="0.25">
      <c r="A30" s="71" t="s">
        <v>120</v>
      </c>
      <c r="B30" s="72" t="s">
        <v>121</v>
      </c>
      <c r="C30" s="72" t="s">
        <v>107</v>
      </c>
      <c r="D30" s="72" t="s">
        <v>122</v>
      </c>
      <c r="E30" s="73">
        <v>5</v>
      </c>
      <c r="F30" s="73">
        <v>7</v>
      </c>
      <c r="G30" s="73">
        <v>5</v>
      </c>
      <c r="H30" s="73">
        <v>3</v>
      </c>
      <c r="I30" s="73">
        <v>5</v>
      </c>
      <c r="J30" s="73">
        <v>5</v>
      </c>
      <c r="K30" s="73">
        <v>5</v>
      </c>
      <c r="L30" s="73">
        <v>5</v>
      </c>
      <c r="M30" s="73">
        <v>5</v>
      </c>
      <c r="N30" s="73">
        <v>7</v>
      </c>
      <c r="O30" s="73">
        <v>0</v>
      </c>
      <c r="P30" s="37">
        <f t="shared" si="1"/>
        <v>52</v>
      </c>
      <c r="Q30" s="87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s="65" customFormat="1" ht="78.75" x14ac:dyDescent="0.25">
      <c r="A31" s="40" t="s">
        <v>64</v>
      </c>
      <c r="B31" s="33" t="s">
        <v>32</v>
      </c>
      <c r="C31" s="33" t="s">
        <v>65</v>
      </c>
      <c r="D31" s="33" t="s">
        <v>66</v>
      </c>
      <c r="E31" s="41">
        <v>8</v>
      </c>
      <c r="F31" s="41">
        <v>10</v>
      </c>
      <c r="G31" s="41">
        <v>9</v>
      </c>
      <c r="H31" s="41">
        <v>10</v>
      </c>
      <c r="I31" s="41">
        <v>9</v>
      </c>
      <c r="J31" s="41">
        <v>10</v>
      </c>
      <c r="K31" s="41">
        <v>10</v>
      </c>
      <c r="L31" s="41">
        <v>5</v>
      </c>
      <c r="M31" s="41">
        <v>7</v>
      </c>
      <c r="N31" s="41">
        <v>10</v>
      </c>
      <c r="O31" s="41">
        <v>2</v>
      </c>
      <c r="P31" s="37">
        <f t="shared" si="1"/>
        <v>90</v>
      </c>
      <c r="Q31" s="30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s="65" customFormat="1" ht="94.5" x14ac:dyDescent="0.25">
      <c r="A32" s="71" t="s">
        <v>135</v>
      </c>
      <c r="B32" s="72" t="s">
        <v>136</v>
      </c>
      <c r="C32" s="72" t="s">
        <v>138</v>
      </c>
      <c r="D32" s="71" t="s">
        <v>139</v>
      </c>
      <c r="E32" s="73">
        <v>9</v>
      </c>
      <c r="F32" s="73">
        <v>9</v>
      </c>
      <c r="G32" s="73">
        <v>9</v>
      </c>
      <c r="H32" s="73">
        <v>5</v>
      </c>
      <c r="I32" s="73">
        <v>8</v>
      </c>
      <c r="J32" s="73">
        <v>8</v>
      </c>
      <c r="K32" s="73">
        <v>8</v>
      </c>
      <c r="L32" s="73">
        <v>5</v>
      </c>
      <c r="M32" s="73">
        <v>9</v>
      </c>
      <c r="N32" s="73">
        <v>7</v>
      </c>
      <c r="O32" s="73">
        <v>0</v>
      </c>
      <c r="P32" s="37">
        <f t="shared" si="1"/>
        <v>77</v>
      </c>
      <c r="Q32" s="76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</row>
    <row r="33" spans="1:36" s="65" customFormat="1" ht="78.75" x14ac:dyDescent="0.25">
      <c r="A33" s="40" t="s">
        <v>67</v>
      </c>
      <c r="B33" s="33" t="s">
        <v>36</v>
      </c>
      <c r="C33" s="33" t="s">
        <v>69</v>
      </c>
      <c r="D33" s="42" t="s">
        <v>68</v>
      </c>
      <c r="E33" s="39">
        <v>5</v>
      </c>
      <c r="F33" s="39">
        <v>7</v>
      </c>
      <c r="G33" s="39">
        <v>5</v>
      </c>
      <c r="H33" s="39">
        <v>4</v>
      </c>
      <c r="I33" s="39">
        <v>9</v>
      </c>
      <c r="J33" s="39">
        <v>9</v>
      </c>
      <c r="K33" s="39">
        <v>9</v>
      </c>
      <c r="L33" s="39">
        <v>5</v>
      </c>
      <c r="M33" s="39">
        <v>5</v>
      </c>
      <c r="N33" s="39">
        <v>8</v>
      </c>
      <c r="O33" s="39">
        <v>0</v>
      </c>
      <c r="P33" s="37">
        <f t="shared" si="1"/>
        <v>66</v>
      </c>
      <c r="Q33" s="89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s="65" customFormat="1" ht="63" x14ac:dyDescent="0.25">
      <c r="A34" s="71" t="s">
        <v>98</v>
      </c>
      <c r="B34" s="72" t="s">
        <v>93</v>
      </c>
      <c r="C34" s="72" t="s">
        <v>25</v>
      </c>
      <c r="D34" s="72" t="s">
        <v>100</v>
      </c>
      <c r="E34" s="73">
        <v>5</v>
      </c>
      <c r="F34" s="73">
        <v>9</v>
      </c>
      <c r="G34" s="73">
        <v>7</v>
      </c>
      <c r="H34" s="73">
        <v>2</v>
      </c>
      <c r="I34" s="73">
        <v>7</v>
      </c>
      <c r="J34" s="73">
        <v>7</v>
      </c>
      <c r="K34" s="73">
        <v>7</v>
      </c>
      <c r="L34" s="73">
        <v>4</v>
      </c>
      <c r="M34" s="73">
        <v>5</v>
      </c>
      <c r="N34" s="73">
        <v>7</v>
      </c>
      <c r="O34" s="73">
        <v>0</v>
      </c>
      <c r="P34" s="37">
        <f t="shared" si="1"/>
        <v>60</v>
      </c>
      <c r="Q34" s="76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5" spans="1:36" s="65" customFormat="1" ht="157.5" x14ac:dyDescent="0.25">
      <c r="A35" s="66" t="s">
        <v>84</v>
      </c>
      <c r="B35" s="67" t="s">
        <v>44</v>
      </c>
      <c r="C35" s="67" t="s">
        <v>45</v>
      </c>
      <c r="D35" s="79" t="s">
        <v>85</v>
      </c>
      <c r="E35" s="68">
        <v>5</v>
      </c>
      <c r="F35" s="68">
        <v>7</v>
      </c>
      <c r="G35" s="68">
        <v>5</v>
      </c>
      <c r="H35" s="68">
        <v>3</v>
      </c>
      <c r="I35" s="68">
        <v>8</v>
      </c>
      <c r="J35" s="68">
        <v>8</v>
      </c>
      <c r="K35" s="68">
        <v>8</v>
      </c>
      <c r="L35" s="68">
        <v>4</v>
      </c>
      <c r="M35" s="68">
        <v>5</v>
      </c>
      <c r="N35" s="68">
        <v>7</v>
      </c>
      <c r="O35" s="68">
        <v>0</v>
      </c>
      <c r="P35" s="69">
        <f t="shared" si="1"/>
        <v>60</v>
      </c>
      <c r="Q35" s="7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</row>
    <row r="36" spans="1:36" s="65" customFormat="1" ht="47.25" x14ac:dyDescent="0.25">
      <c r="A36" s="71" t="s">
        <v>165</v>
      </c>
      <c r="B36" s="72" t="s">
        <v>166</v>
      </c>
      <c r="C36" s="72" t="s">
        <v>167</v>
      </c>
      <c r="D36" s="71" t="s">
        <v>168</v>
      </c>
      <c r="E36" s="73">
        <v>10</v>
      </c>
      <c r="F36" s="73">
        <v>10</v>
      </c>
      <c r="G36" s="73">
        <v>10</v>
      </c>
      <c r="H36" s="73">
        <v>10</v>
      </c>
      <c r="I36" s="73">
        <v>10</v>
      </c>
      <c r="J36" s="73">
        <v>10</v>
      </c>
      <c r="K36" s="73">
        <v>10</v>
      </c>
      <c r="L36" s="73">
        <v>4</v>
      </c>
      <c r="M36" s="73">
        <v>10</v>
      </c>
      <c r="N36" s="73">
        <v>6</v>
      </c>
      <c r="O36" s="73">
        <v>3</v>
      </c>
      <c r="P36" s="37">
        <f t="shared" si="1"/>
        <v>93</v>
      </c>
      <c r="Q36" s="76" t="s">
        <v>173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1:36" s="65" customFormat="1" ht="63" x14ac:dyDescent="0.25">
      <c r="A37" s="40" t="s">
        <v>70</v>
      </c>
      <c r="B37" s="33" t="s">
        <v>36</v>
      </c>
      <c r="C37" s="33" t="s">
        <v>37</v>
      </c>
      <c r="D37" s="40" t="s">
        <v>74</v>
      </c>
      <c r="E37" s="39">
        <v>10</v>
      </c>
      <c r="F37" s="39">
        <v>8</v>
      </c>
      <c r="G37" s="39">
        <v>8</v>
      </c>
      <c r="H37" s="39">
        <v>5</v>
      </c>
      <c r="I37" s="39">
        <v>9</v>
      </c>
      <c r="J37" s="39">
        <v>9</v>
      </c>
      <c r="K37" s="39">
        <v>9</v>
      </c>
      <c r="L37" s="39">
        <v>5</v>
      </c>
      <c r="M37" s="39">
        <v>9</v>
      </c>
      <c r="N37" s="39">
        <v>9</v>
      </c>
      <c r="O37" s="39">
        <v>0</v>
      </c>
      <c r="P37" s="37">
        <f t="shared" si="1"/>
        <v>81</v>
      </c>
      <c r="Q37" s="89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1:36" s="65" customFormat="1" ht="78.75" x14ac:dyDescent="0.25">
      <c r="A38" s="40" t="s">
        <v>71</v>
      </c>
      <c r="B38" s="33" t="s">
        <v>32</v>
      </c>
      <c r="C38" s="33" t="s">
        <v>65</v>
      </c>
      <c r="D38" s="33" t="s">
        <v>72</v>
      </c>
      <c r="E38" s="39">
        <v>3</v>
      </c>
      <c r="F38" s="39">
        <v>5</v>
      </c>
      <c r="G38" s="39">
        <v>6</v>
      </c>
      <c r="H38" s="39">
        <v>6</v>
      </c>
      <c r="I38" s="39">
        <v>6</v>
      </c>
      <c r="J38" s="39">
        <v>7</v>
      </c>
      <c r="K38" s="39">
        <v>7</v>
      </c>
      <c r="L38" s="39">
        <v>4</v>
      </c>
      <c r="M38" s="39">
        <v>7</v>
      </c>
      <c r="N38" s="39">
        <v>7</v>
      </c>
      <c r="O38" s="39">
        <v>0</v>
      </c>
      <c r="P38" s="37">
        <f t="shared" si="1"/>
        <v>58</v>
      </c>
      <c r="Q38" s="30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:36" s="65" customFormat="1" ht="157.5" x14ac:dyDescent="0.25">
      <c r="A39" s="66" t="s">
        <v>126</v>
      </c>
      <c r="B39" s="67" t="s">
        <v>137</v>
      </c>
      <c r="C39" s="67" t="s">
        <v>127</v>
      </c>
      <c r="D39" s="66" t="s">
        <v>128</v>
      </c>
      <c r="E39" s="68">
        <v>9</v>
      </c>
      <c r="F39" s="68">
        <v>7</v>
      </c>
      <c r="G39" s="68">
        <v>7</v>
      </c>
      <c r="H39" s="68">
        <v>4</v>
      </c>
      <c r="I39" s="68">
        <v>5</v>
      </c>
      <c r="J39" s="68">
        <v>5</v>
      </c>
      <c r="K39" s="68">
        <v>5</v>
      </c>
      <c r="L39" s="68">
        <v>4</v>
      </c>
      <c r="M39" s="68">
        <v>9</v>
      </c>
      <c r="N39" s="68">
        <v>7</v>
      </c>
      <c r="O39" s="68">
        <v>0</v>
      </c>
      <c r="P39" s="69">
        <f t="shared" si="1"/>
        <v>62</v>
      </c>
      <c r="Q39" s="67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36" s="65" customFormat="1" ht="47.25" x14ac:dyDescent="0.25">
      <c r="A40" s="40" t="s">
        <v>73</v>
      </c>
      <c r="B40" s="31" t="s">
        <v>32</v>
      </c>
      <c r="C40" s="31" t="s">
        <v>23</v>
      </c>
      <c r="D40" s="43" t="s">
        <v>78</v>
      </c>
      <c r="E40" s="39">
        <v>8</v>
      </c>
      <c r="F40" s="39">
        <v>7</v>
      </c>
      <c r="G40" s="39">
        <v>6</v>
      </c>
      <c r="H40" s="39">
        <v>4</v>
      </c>
      <c r="I40" s="39">
        <v>6</v>
      </c>
      <c r="J40" s="39">
        <v>6</v>
      </c>
      <c r="K40" s="39">
        <v>6</v>
      </c>
      <c r="L40" s="39">
        <v>4</v>
      </c>
      <c r="M40" s="39">
        <v>8</v>
      </c>
      <c r="N40" s="39">
        <v>7</v>
      </c>
      <c r="O40" s="39">
        <v>0</v>
      </c>
      <c r="P40" s="37">
        <f t="shared" si="1"/>
        <v>62</v>
      </c>
      <c r="Q40" s="31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</row>
    <row r="41" spans="1:36" s="65" customFormat="1" ht="94.5" x14ac:dyDescent="0.25">
      <c r="A41" s="43" t="s">
        <v>75</v>
      </c>
      <c r="B41" s="31" t="s">
        <v>32</v>
      </c>
      <c r="C41" s="33" t="s">
        <v>23</v>
      </c>
      <c r="D41" s="43" t="s">
        <v>76</v>
      </c>
      <c r="E41" s="39">
        <v>8</v>
      </c>
      <c r="F41" s="39">
        <v>5</v>
      </c>
      <c r="G41" s="39">
        <v>6</v>
      </c>
      <c r="H41" s="39">
        <v>4</v>
      </c>
      <c r="I41" s="39">
        <v>5</v>
      </c>
      <c r="J41" s="39">
        <v>5</v>
      </c>
      <c r="K41" s="39">
        <v>5</v>
      </c>
      <c r="L41" s="39">
        <v>4</v>
      </c>
      <c r="M41" s="39">
        <v>8</v>
      </c>
      <c r="N41" s="39">
        <v>7</v>
      </c>
      <c r="O41" s="39">
        <v>0</v>
      </c>
      <c r="P41" s="37">
        <f t="shared" si="1"/>
        <v>57</v>
      </c>
      <c r="Q41" s="89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1:36" s="65" customFormat="1" ht="47.25" x14ac:dyDescent="0.25">
      <c r="A42" s="35" t="s">
        <v>75</v>
      </c>
      <c r="B42" s="30" t="s">
        <v>32</v>
      </c>
      <c r="C42" s="30" t="s">
        <v>23</v>
      </c>
      <c r="D42" s="35" t="s">
        <v>79</v>
      </c>
      <c r="E42" s="39">
        <v>7</v>
      </c>
      <c r="F42" s="39">
        <v>9</v>
      </c>
      <c r="G42" s="39">
        <v>6</v>
      </c>
      <c r="H42" s="39">
        <v>5</v>
      </c>
      <c r="I42" s="39">
        <v>10</v>
      </c>
      <c r="J42" s="39">
        <v>10</v>
      </c>
      <c r="K42" s="39">
        <v>10</v>
      </c>
      <c r="L42" s="39">
        <v>5</v>
      </c>
      <c r="M42" s="39">
        <v>8</v>
      </c>
      <c r="N42" s="39">
        <v>8</v>
      </c>
      <c r="O42" s="39">
        <v>2</v>
      </c>
      <c r="P42" s="37">
        <f t="shared" si="1"/>
        <v>80</v>
      </c>
      <c r="Q42" s="89" t="s">
        <v>174</v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36" s="65" customFormat="1" ht="118.5" x14ac:dyDescent="0.25">
      <c r="A43" s="35" t="s">
        <v>77</v>
      </c>
      <c r="B43" s="30" t="s">
        <v>32</v>
      </c>
      <c r="C43" s="30" t="s">
        <v>23</v>
      </c>
      <c r="D43" s="86" t="s">
        <v>86</v>
      </c>
      <c r="E43" s="39">
        <v>5</v>
      </c>
      <c r="F43" s="39">
        <v>5</v>
      </c>
      <c r="G43" s="39">
        <v>6</v>
      </c>
      <c r="H43" s="39">
        <v>4</v>
      </c>
      <c r="I43" s="39">
        <v>6</v>
      </c>
      <c r="J43" s="39">
        <v>6</v>
      </c>
      <c r="K43" s="39">
        <v>6</v>
      </c>
      <c r="L43" s="39">
        <v>4</v>
      </c>
      <c r="M43" s="39">
        <v>6</v>
      </c>
      <c r="N43" s="39">
        <v>7</v>
      </c>
      <c r="O43" s="39">
        <v>0</v>
      </c>
      <c r="P43" s="37">
        <f t="shared" si="1"/>
        <v>55</v>
      </c>
      <c r="Q43" s="31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</row>
    <row r="44" spans="1:36" s="65" customFormat="1" ht="87" x14ac:dyDescent="0.25">
      <c r="A44" s="35" t="s">
        <v>80</v>
      </c>
      <c r="B44" s="30" t="s">
        <v>81</v>
      </c>
      <c r="C44" s="30" t="s">
        <v>82</v>
      </c>
      <c r="D44" s="63" t="s">
        <v>83</v>
      </c>
      <c r="E44" s="39">
        <v>10</v>
      </c>
      <c r="F44" s="39">
        <v>6</v>
      </c>
      <c r="G44" s="39">
        <v>9</v>
      </c>
      <c r="H44" s="39">
        <v>4</v>
      </c>
      <c r="I44" s="39">
        <v>9</v>
      </c>
      <c r="J44" s="39">
        <v>9</v>
      </c>
      <c r="K44" s="39">
        <v>9</v>
      </c>
      <c r="L44" s="39">
        <v>5</v>
      </c>
      <c r="M44" s="39">
        <v>10</v>
      </c>
      <c r="N44" s="39">
        <v>8</v>
      </c>
      <c r="O44" s="39">
        <v>0</v>
      </c>
      <c r="P44" s="37">
        <f t="shared" si="1"/>
        <v>79</v>
      </c>
      <c r="Q44" s="31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</row>
    <row r="45" spans="1:36" s="65" customFormat="1" ht="141.75" x14ac:dyDescent="0.25">
      <c r="A45" s="71" t="s">
        <v>170</v>
      </c>
      <c r="B45" s="72" t="s">
        <v>160</v>
      </c>
      <c r="C45" s="72" t="s">
        <v>24</v>
      </c>
      <c r="D45" s="71" t="s">
        <v>164</v>
      </c>
      <c r="E45" s="73">
        <v>5</v>
      </c>
      <c r="F45" s="73">
        <v>7</v>
      </c>
      <c r="G45" s="73">
        <v>6</v>
      </c>
      <c r="H45" s="73">
        <v>4</v>
      </c>
      <c r="I45" s="73">
        <v>5</v>
      </c>
      <c r="J45" s="73">
        <v>5</v>
      </c>
      <c r="K45" s="73">
        <v>5</v>
      </c>
      <c r="L45" s="73">
        <v>4</v>
      </c>
      <c r="M45" s="73">
        <v>5</v>
      </c>
      <c r="N45" s="73">
        <v>7</v>
      </c>
      <c r="O45" s="73">
        <v>0</v>
      </c>
      <c r="P45" s="37">
        <f t="shared" si="1"/>
        <v>53</v>
      </c>
      <c r="Q45" s="76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1:36" s="65" customFormat="1" ht="81" customHeight="1" x14ac:dyDescent="0.25">
      <c r="A46" s="71" t="s">
        <v>146</v>
      </c>
      <c r="B46" s="72" t="s">
        <v>141</v>
      </c>
      <c r="C46" s="72" t="s">
        <v>147</v>
      </c>
      <c r="D46" s="71" t="s">
        <v>171</v>
      </c>
      <c r="E46" s="73">
        <v>9</v>
      </c>
      <c r="F46" s="73">
        <v>6</v>
      </c>
      <c r="G46" s="73">
        <v>5</v>
      </c>
      <c r="H46" s="73">
        <v>3</v>
      </c>
      <c r="I46" s="73">
        <v>5</v>
      </c>
      <c r="J46" s="73">
        <v>5</v>
      </c>
      <c r="K46" s="73">
        <v>5</v>
      </c>
      <c r="L46" s="73">
        <v>5</v>
      </c>
      <c r="M46" s="73">
        <v>9</v>
      </c>
      <c r="N46" s="73">
        <v>7</v>
      </c>
      <c r="O46" s="73">
        <v>0</v>
      </c>
      <c r="P46" s="64">
        <f t="shared" si="1"/>
        <v>59</v>
      </c>
      <c r="Q46" s="76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s="65" customFormat="1" ht="15.75" x14ac:dyDescent="0.25">
      <c r="A47" s="71"/>
      <c r="B47" s="72"/>
      <c r="C47" s="72"/>
      <c r="D47" s="71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37"/>
      <c r="Q47" s="76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1:36" s="65" customFormat="1" ht="15.75" x14ac:dyDescent="0.25">
      <c r="A48" s="71"/>
      <c r="B48" s="72"/>
      <c r="C48" s="72"/>
      <c r="D48" s="78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37"/>
      <c r="Q48" s="76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1:36" s="65" customFormat="1" ht="15.75" x14ac:dyDescent="0.25">
      <c r="A49" s="71"/>
      <c r="B49" s="72"/>
      <c r="C49" s="72"/>
      <c r="D49" s="71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37"/>
      <c r="Q49" s="76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1:36" s="65" customFormat="1" ht="15.75" x14ac:dyDescent="0.25">
      <c r="A50" s="71"/>
      <c r="B50" s="72"/>
      <c r="C50" s="72"/>
      <c r="D50" s="71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37"/>
      <c r="Q50" s="76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x14ac:dyDescent="0.25">
      <c r="A51" s="3"/>
      <c r="B51" s="3"/>
      <c r="C51" s="3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1:36" x14ac:dyDescent="0.25">
      <c r="A52" s="3"/>
      <c r="B52" s="3"/>
      <c r="C52" s="3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1:36" x14ac:dyDescent="0.25">
      <c r="A53" s="3"/>
      <c r="B53" s="3"/>
      <c r="C53" s="3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1:36" x14ac:dyDescent="0.25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1:36" x14ac:dyDescent="0.25">
      <c r="A55" s="3"/>
      <c r="B55" s="3"/>
      <c r="C55" s="3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1:36" x14ac:dyDescent="0.25">
      <c r="A56" s="3"/>
      <c r="B56" s="3"/>
      <c r="C56" s="3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1:36" x14ac:dyDescent="0.25"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1:36" x14ac:dyDescent="0.25"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1:36" x14ac:dyDescent="0.25"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1:36" x14ac:dyDescent="0.25"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1:36" x14ac:dyDescent="0.25"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1:36" x14ac:dyDescent="0.25"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1:36" x14ac:dyDescent="0.25"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1:36" x14ac:dyDescent="0.25"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</row>
    <row r="65" spans="17:17" x14ac:dyDescent="0.25">
      <c r="Q65" s="47"/>
    </row>
  </sheetData>
  <sortState ref="A3:Q46">
    <sortCondition ref="A3:A46"/>
  </sortState>
  <mergeCells count="1">
    <mergeCell ref="A1:N1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opLeftCell="A34" workbookViewId="0">
      <selection activeCell="P36" sqref="P36"/>
    </sheetView>
  </sheetViews>
  <sheetFormatPr defaultRowHeight="15" x14ac:dyDescent="0.25"/>
  <cols>
    <col min="1" max="1" width="19" customWidth="1"/>
    <col min="2" max="2" width="14.5703125" customWidth="1"/>
    <col min="3" max="3" width="15.42578125" customWidth="1"/>
    <col min="4" max="4" width="15" customWidth="1"/>
    <col min="17" max="17" width="23.7109375" customWidth="1"/>
  </cols>
  <sheetData>
    <row r="1" spans="1:17" ht="15.75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Q1" s="2"/>
    </row>
    <row r="2" spans="1:17" ht="14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17" ht="220.5" x14ac:dyDescent="0.25">
      <c r="A3" s="71" t="s">
        <v>140</v>
      </c>
      <c r="B3" s="72" t="s">
        <v>141</v>
      </c>
      <c r="C3" s="72" t="s">
        <v>142</v>
      </c>
      <c r="D3" s="71" t="s">
        <v>143</v>
      </c>
      <c r="E3" s="73">
        <v>10</v>
      </c>
      <c r="F3" s="73">
        <v>8</v>
      </c>
      <c r="G3" s="73">
        <v>10</v>
      </c>
      <c r="H3" s="73">
        <v>7</v>
      </c>
      <c r="I3" s="73">
        <v>10</v>
      </c>
      <c r="J3" s="73">
        <v>8</v>
      </c>
      <c r="K3" s="73">
        <v>8</v>
      </c>
      <c r="L3" s="73">
        <v>10</v>
      </c>
      <c r="M3" s="73">
        <v>10</v>
      </c>
      <c r="N3" s="73">
        <v>10</v>
      </c>
      <c r="O3" s="73">
        <v>10</v>
      </c>
      <c r="P3" s="37">
        <f t="shared" ref="P3:P46" si="0">SUM(E3:O3)</f>
        <v>101</v>
      </c>
      <c r="Q3" s="76" t="s">
        <v>175</v>
      </c>
    </row>
    <row r="4" spans="1:17" ht="78.75" x14ac:dyDescent="0.25">
      <c r="A4" s="71" t="s">
        <v>131</v>
      </c>
      <c r="B4" s="72" t="s">
        <v>132</v>
      </c>
      <c r="C4" s="72" t="s">
        <v>133</v>
      </c>
      <c r="D4" s="78" t="s">
        <v>134</v>
      </c>
      <c r="E4" s="73">
        <v>8</v>
      </c>
      <c r="F4" s="73">
        <v>6</v>
      </c>
      <c r="G4" s="73">
        <v>10</v>
      </c>
      <c r="H4" s="73">
        <v>8</v>
      </c>
      <c r="I4" s="73">
        <v>7</v>
      </c>
      <c r="J4" s="73">
        <v>8</v>
      </c>
      <c r="K4" s="73">
        <v>6</v>
      </c>
      <c r="L4" s="73">
        <v>10</v>
      </c>
      <c r="M4" s="73">
        <v>5</v>
      </c>
      <c r="N4" s="73">
        <v>8</v>
      </c>
      <c r="O4" s="73"/>
      <c r="P4" s="37">
        <f t="shared" si="0"/>
        <v>76</v>
      </c>
      <c r="Q4" s="87" t="s">
        <v>176</v>
      </c>
    </row>
    <row r="5" spans="1:17" ht="141.75" x14ac:dyDescent="0.25">
      <c r="A5" s="35" t="s">
        <v>38</v>
      </c>
      <c r="B5" s="30" t="s">
        <v>32</v>
      </c>
      <c r="C5" s="30" t="s">
        <v>23</v>
      </c>
      <c r="D5" s="35" t="s">
        <v>169</v>
      </c>
      <c r="E5" s="36">
        <v>10</v>
      </c>
      <c r="F5" s="36">
        <v>5</v>
      </c>
      <c r="G5" s="36">
        <v>10</v>
      </c>
      <c r="H5" s="36">
        <v>6</v>
      </c>
      <c r="I5" s="36">
        <v>10</v>
      </c>
      <c r="J5" s="36">
        <v>10</v>
      </c>
      <c r="K5" s="36">
        <v>10</v>
      </c>
      <c r="L5" s="36">
        <v>7</v>
      </c>
      <c r="M5" s="36">
        <v>10</v>
      </c>
      <c r="N5" s="36">
        <v>7</v>
      </c>
      <c r="O5" s="36">
        <v>5</v>
      </c>
      <c r="P5" s="37">
        <f t="shared" si="0"/>
        <v>90</v>
      </c>
      <c r="Q5" s="31" t="s">
        <v>177</v>
      </c>
    </row>
    <row r="6" spans="1:17" ht="110.25" x14ac:dyDescent="0.25">
      <c r="A6" s="71" t="s">
        <v>149</v>
      </c>
      <c r="B6" s="72" t="s">
        <v>150</v>
      </c>
      <c r="C6" s="72" t="s">
        <v>151</v>
      </c>
      <c r="D6" s="71" t="s">
        <v>152</v>
      </c>
      <c r="E6" s="73">
        <v>6</v>
      </c>
      <c r="F6" s="73">
        <v>10</v>
      </c>
      <c r="G6" s="73">
        <v>10</v>
      </c>
      <c r="H6" s="73">
        <v>9</v>
      </c>
      <c r="I6" s="73">
        <v>9</v>
      </c>
      <c r="J6" s="73">
        <v>10</v>
      </c>
      <c r="K6" s="73">
        <v>10</v>
      </c>
      <c r="L6" s="73">
        <v>8</v>
      </c>
      <c r="M6" s="73">
        <v>6</v>
      </c>
      <c r="N6" s="73">
        <v>10</v>
      </c>
      <c r="O6" s="73"/>
      <c r="P6" s="37">
        <f t="shared" si="0"/>
        <v>88</v>
      </c>
      <c r="Q6" s="87"/>
    </row>
    <row r="7" spans="1:17" ht="63" x14ac:dyDescent="0.25">
      <c r="A7" s="71" t="s">
        <v>155</v>
      </c>
      <c r="B7" s="72" t="s">
        <v>156</v>
      </c>
      <c r="C7" s="72" t="s">
        <v>157</v>
      </c>
      <c r="D7" s="71" t="s">
        <v>158</v>
      </c>
      <c r="E7" s="73">
        <v>10</v>
      </c>
      <c r="F7" s="73">
        <v>7</v>
      </c>
      <c r="G7" s="73">
        <v>10</v>
      </c>
      <c r="H7" s="73">
        <v>8</v>
      </c>
      <c r="I7" s="73">
        <v>5</v>
      </c>
      <c r="J7" s="73">
        <v>8</v>
      </c>
      <c r="K7" s="73">
        <v>8</v>
      </c>
      <c r="L7" s="73">
        <v>6</v>
      </c>
      <c r="M7" s="73">
        <v>8</v>
      </c>
      <c r="N7" s="73">
        <v>8</v>
      </c>
      <c r="O7" s="73"/>
      <c r="P7" s="37">
        <f t="shared" si="0"/>
        <v>78</v>
      </c>
      <c r="Q7" s="88"/>
    </row>
    <row r="8" spans="1:17" ht="110.25" x14ac:dyDescent="0.25">
      <c r="A8" s="71" t="s">
        <v>153</v>
      </c>
      <c r="B8" s="72" t="s">
        <v>150</v>
      </c>
      <c r="C8" s="72" t="s">
        <v>340</v>
      </c>
      <c r="D8" s="71" t="s">
        <v>154</v>
      </c>
      <c r="E8" s="73">
        <v>8</v>
      </c>
      <c r="F8" s="73">
        <v>10</v>
      </c>
      <c r="G8" s="73">
        <v>10</v>
      </c>
      <c r="H8" s="73">
        <v>10</v>
      </c>
      <c r="I8" s="73">
        <v>9</v>
      </c>
      <c r="J8" s="73">
        <v>10</v>
      </c>
      <c r="K8" s="73">
        <v>10</v>
      </c>
      <c r="L8" s="73">
        <v>8</v>
      </c>
      <c r="M8" s="73">
        <v>10</v>
      </c>
      <c r="N8" s="73">
        <v>10</v>
      </c>
      <c r="O8" s="73">
        <v>10</v>
      </c>
      <c r="P8" s="37">
        <f t="shared" si="0"/>
        <v>105</v>
      </c>
      <c r="Q8" s="76" t="s">
        <v>178</v>
      </c>
    </row>
    <row r="9" spans="1:17" ht="110.25" x14ac:dyDescent="0.25">
      <c r="A9" s="35" t="s">
        <v>39</v>
      </c>
      <c r="B9" s="30" t="s">
        <v>40</v>
      </c>
      <c r="C9" s="30" t="s">
        <v>41</v>
      </c>
      <c r="D9" s="46" t="s">
        <v>56</v>
      </c>
      <c r="E9" s="36">
        <v>10</v>
      </c>
      <c r="F9" s="36">
        <v>8</v>
      </c>
      <c r="G9" s="36">
        <v>10</v>
      </c>
      <c r="H9" s="36">
        <v>7</v>
      </c>
      <c r="I9" s="36">
        <v>0</v>
      </c>
      <c r="J9" s="36">
        <v>6</v>
      </c>
      <c r="K9" s="36">
        <v>6</v>
      </c>
      <c r="L9" s="36">
        <v>5</v>
      </c>
      <c r="M9" s="36">
        <v>10</v>
      </c>
      <c r="N9" s="36">
        <v>8</v>
      </c>
      <c r="O9" s="36"/>
      <c r="P9" s="37">
        <f t="shared" si="0"/>
        <v>70</v>
      </c>
      <c r="Q9" s="31" t="s">
        <v>179</v>
      </c>
    </row>
    <row r="10" spans="1:17" ht="110.25" x14ac:dyDescent="0.25">
      <c r="A10" s="38" t="s">
        <v>42</v>
      </c>
      <c r="B10" s="32" t="s">
        <v>32</v>
      </c>
      <c r="C10" s="32" t="s">
        <v>43</v>
      </c>
      <c r="D10" s="38" t="s">
        <v>55</v>
      </c>
      <c r="E10" s="36">
        <v>5</v>
      </c>
      <c r="F10" s="36">
        <v>7</v>
      </c>
      <c r="G10" s="36">
        <v>10</v>
      </c>
      <c r="H10" s="36">
        <v>4</v>
      </c>
      <c r="I10" s="36">
        <v>5</v>
      </c>
      <c r="J10" s="36">
        <v>4</v>
      </c>
      <c r="K10" s="36">
        <v>4</v>
      </c>
      <c r="L10" s="36">
        <v>6</v>
      </c>
      <c r="M10" s="36">
        <v>7</v>
      </c>
      <c r="N10" s="36">
        <v>8</v>
      </c>
      <c r="O10" s="36"/>
      <c r="P10" s="37">
        <f t="shared" si="0"/>
        <v>60</v>
      </c>
      <c r="Q10" s="31"/>
    </row>
    <row r="11" spans="1:17" ht="63" x14ac:dyDescent="0.25">
      <c r="A11" s="71" t="s">
        <v>105</v>
      </c>
      <c r="B11" s="72" t="s">
        <v>106</v>
      </c>
      <c r="C11" s="72" t="s">
        <v>107</v>
      </c>
      <c r="D11" s="71" t="s">
        <v>108</v>
      </c>
      <c r="E11" s="73">
        <v>8</v>
      </c>
      <c r="F11" s="73">
        <v>8</v>
      </c>
      <c r="G11" s="73">
        <v>10</v>
      </c>
      <c r="H11" s="73">
        <v>6</v>
      </c>
      <c r="I11" s="73">
        <v>4</v>
      </c>
      <c r="J11" s="73">
        <v>4</v>
      </c>
      <c r="K11" s="73">
        <v>6</v>
      </c>
      <c r="L11" s="73">
        <v>6</v>
      </c>
      <c r="M11" s="73">
        <v>8</v>
      </c>
      <c r="N11" s="73">
        <v>9</v>
      </c>
      <c r="O11" s="73"/>
      <c r="P11" s="37">
        <f t="shared" si="0"/>
        <v>69</v>
      </c>
      <c r="Q11" s="87"/>
    </row>
    <row r="12" spans="1:17" ht="78.75" x14ac:dyDescent="0.25">
      <c r="A12" s="78" t="s">
        <v>117</v>
      </c>
      <c r="B12" s="72" t="s">
        <v>33</v>
      </c>
      <c r="C12" s="72" t="s">
        <v>118</v>
      </c>
      <c r="D12" s="78" t="s">
        <v>119</v>
      </c>
      <c r="E12" s="73">
        <v>8</v>
      </c>
      <c r="F12" s="73">
        <v>7</v>
      </c>
      <c r="G12" s="73">
        <v>10</v>
      </c>
      <c r="H12" s="73">
        <v>7</v>
      </c>
      <c r="I12" s="73">
        <v>4</v>
      </c>
      <c r="J12" s="73">
        <v>8</v>
      </c>
      <c r="K12" s="73">
        <v>8</v>
      </c>
      <c r="L12" s="73">
        <v>6</v>
      </c>
      <c r="M12" s="73">
        <v>8</v>
      </c>
      <c r="N12" s="73">
        <v>7</v>
      </c>
      <c r="O12" s="73"/>
      <c r="P12" s="37">
        <f t="shared" si="0"/>
        <v>73</v>
      </c>
      <c r="Q12" s="76"/>
    </row>
    <row r="13" spans="1:17" ht="110.25" x14ac:dyDescent="0.25">
      <c r="A13" s="184" t="s">
        <v>346</v>
      </c>
      <c r="B13" s="81" t="s">
        <v>44</v>
      </c>
      <c r="C13" s="32" t="s">
        <v>45</v>
      </c>
      <c r="D13" s="38" t="s">
        <v>54</v>
      </c>
      <c r="E13" s="36">
        <v>7</v>
      </c>
      <c r="F13" s="36">
        <v>8</v>
      </c>
      <c r="G13" s="36">
        <v>10</v>
      </c>
      <c r="H13" s="36">
        <v>8</v>
      </c>
      <c r="I13" s="36">
        <v>7</v>
      </c>
      <c r="J13" s="36">
        <v>10</v>
      </c>
      <c r="K13" s="36">
        <v>10</v>
      </c>
      <c r="L13" s="36">
        <v>7</v>
      </c>
      <c r="M13" s="36">
        <v>8</v>
      </c>
      <c r="N13" s="36">
        <v>10</v>
      </c>
      <c r="O13" s="36"/>
      <c r="P13" s="37">
        <f t="shared" si="0"/>
        <v>85</v>
      </c>
      <c r="Q13" s="29"/>
    </row>
    <row r="14" spans="1:17" ht="189" x14ac:dyDescent="0.25">
      <c r="A14" s="71" t="s">
        <v>123</v>
      </c>
      <c r="B14" s="80" t="s">
        <v>125</v>
      </c>
      <c r="C14" s="84" t="s">
        <v>34</v>
      </c>
      <c r="D14" s="85" t="s">
        <v>124</v>
      </c>
      <c r="E14" s="73">
        <v>6</v>
      </c>
      <c r="F14" s="73">
        <v>3</v>
      </c>
      <c r="G14" s="73">
        <v>8</v>
      </c>
      <c r="H14" s="73">
        <v>8</v>
      </c>
      <c r="I14" s="73">
        <v>3</v>
      </c>
      <c r="J14" s="73">
        <v>6</v>
      </c>
      <c r="K14" s="73">
        <v>4</v>
      </c>
      <c r="L14" s="73">
        <v>7</v>
      </c>
      <c r="M14" s="73">
        <v>8</v>
      </c>
      <c r="N14" s="73">
        <v>6</v>
      </c>
      <c r="O14" s="73"/>
      <c r="P14" s="37">
        <f t="shared" si="0"/>
        <v>59</v>
      </c>
      <c r="Q14" s="76"/>
    </row>
    <row r="15" spans="1:17" ht="78.75" x14ac:dyDescent="0.25">
      <c r="A15" s="71" t="s">
        <v>88</v>
      </c>
      <c r="B15" s="72" t="s">
        <v>89</v>
      </c>
      <c r="C15" s="72" t="s">
        <v>90</v>
      </c>
      <c r="D15" s="71" t="s">
        <v>91</v>
      </c>
      <c r="E15" s="73">
        <v>8</v>
      </c>
      <c r="F15" s="73">
        <v>9</v>
      </c>
      <c r="G15" s="73">
        <v>10</v>
      </c>
      <c r="H15" s="73">
        <v>7</v>
      </c>
      <c r="I15" s="73">
        <v>6</v>
      </c>
      <c r="J15" s="73">
        <v>7</v>
      </c>
      <c r="K15" s="73">
        <v>8</v>
      </c>
      <c r="L15" s="73">
        <v>8</v>
      </c>
      <c r="M15" s="73">
        <v>9</v>
      </c>
      <c r="N15" s="73">
        <v>8</v>
      </c>
      <c r="O15" s="73"/>
      <c r="P15" s="37">
        <f t="shared" si="0"/>
        <v>80</v>
      </c>
      <c r="Q15" s="87" t="s">
        <v>180</v>
      </c>
    </row>
    <row r="16" spans="1:17" ht="157.5" x14ac:dyDescent="0.25">
      <c r="A16" s="71" t="s">
        <v>144</v>
      </c>
      <c r="B16" s="72" t="s">
        <v>141</v>
      </c>
      <c r="C16" s="72" t="s">
        <v>142</v>
      </c>
      <c r="D16" s="78" t="s">
        <v>145</v>
      </c>
      <c r="E16" s="73">
        <v>8</v>
      </c>
      <c r="F16" s="73">
        <v>9</v>
      </c>
      <c r="G16" s="73">
        <v>10</v>
      </c>
      <c r="H16" s="73">
        <v>6</v>
      </c>
      <c r="I16" s="73">
        <v>5</v>
      </c>
      <c r="J16" s="73">
        <v>8</v>
      </c>
      <c r="K16" s="73">
        <v>8</v>
      </c>
      <c r="L16" s="73">
        <v>7</v>
      </c>
      <c r="M16" s="73">
        <v>8</v>
      </c>
      <c r="N16" s="73">
        <v>8</v>
      </c>
      <c r="O16" s="73"/>
      <c r="P16" s="37">
        <f t="shared" si="0"/>
        <v>77</v>
      </c>
      <c r="Q16" s="76"/>
    </row>
    <row r="17" spans="1:17" ht="126" x14ac:dyDescent="0.25">
      <c r="A17" s="71" t="s">
        <v>162</v>
      </c>
      <c r="B17" s="72" t="s">
        <v>160</v>
      </c>
      <c r="C17" s="72" t="s">
        <v>24</v>
      </c>
      <c r="D17" s="71" t="s">
        <v>163</v>
      </c>
      <c r="E17" s="73">
        <v>5</v>
      </c>
      <c r="F17" s="73">
        <v>7</v>
      </c>
      <c r="G17" s="73">
        <v>10</v>
      </c>
      <c r="H17" s="73">
        <v>6</v>
      </c>
      <c r="I17" s="73">
        <v>5</v>
      </c>
      <c r="J17" s="73">
        <v>6</v>
      </c>
      <c r="K17" s="73">
        <v>6</v>
      </c>
      <c r="L17" s="73">
        <v>8</v>
      </c>
      <c r="M17" s="73">
        <v>8</v>
      </c>
      <c r="N17" s="73">
        <v>8</v>
      </c>
      <c r="O17" s="73"/>
      <c r="P17" s="37">
        <f t="shared" si="0"/>
        <v>69</v>
      </c>
      <c r="Q17" s="87" t="s">
        <v>181</v>
      </c>
    </row>
    <row r="18" spans="1:17" ht="189" x14ac:dyDescent="0.25">
      <c r="A18" s="71" t="s">
        <v>101</v>
      </c>
      <c r="B18" s="72" t="s">
        <v>102</v>
      </c>
      <c r="C18" s="72" t="s">
        <v>103</v>
      </c>
      <c r="D18" s="71" t="s">
        <v>104</v>
      </c>
      <c r="E18" s="73">
        <v>10</v>
      </c>
      <c r="F18" s="73">
        <v>7</v>
      </c>
      <c r="G18" s="73">
        <v>10</v>
      </c>
      <c r="H18" s="73">
        <v>10</v>
      </c>
      <c r="I18" s="73">
        <v>0</v>
      </c>
      <c r="J18" s="73">
        <v>0</v>
      </c>
      <c r="K18" s="73">
        <v>0</v>
      </c>
      <c r="L18" s="73">
        <v>0</v>
      </c>
      <c r="M18" s="73">
        <v>10</v>
      </c>
      <c r="N18" s="73">
        <v>8</v>
      </c>
      <c r="O18" s="73"/>
      <c r="P18" s="37">
        <f t="shared" si="0"/>
        <v>55</v>
      </c>
      <c r="Q18" s="87" t="s">
        <v>182</v>
      </c>
    </row>
    <row r="19" spans="1:17" ht="189" x14ac:dyDescent="0.25">
      <c r="A19" s="71" t="s">
        <v>92</v>
      </c>
      <c r="B19" s="72" t="s">
        <v>93</v>
      </c>
      <c r="C19" s="72" t="s">
        <v>94</v>
      </c>
      <c r="D19" s="71" t="s">
        <v>95</v>
      </c>
      <c r="E19" s="73">
        <v>8</v>
      </c>
      <c r="F19" s="73">
        <v>10</v>
      </c>
      <c r="G19" s="73">
        <v>10</v>
      </c>
      <c r="H19" s="73">
        <v>10</v>
      </c>
      <c r="I19" s="73">
        <v>8</v>
      </c>
      <c r="J19" s="73">
        <v>4</v>
      </c>
      <c r="K19" s="73">
        <v>4</v>
      </c>
      <c r="L19" s="73">
        <v>5</v>
      </c>
      <c r="M19" s="73">
        <v>10</v>
      </c>
      <c r="N19" s="73">
        <v>8</v>
      </c>
      <c r="O19" s="73"/>
      <c r="P19" s="37">
        <f t="shared" si="0"/>
        <v>77</v>
      </c>
      <c r="Q19" s="87" t="s">
        <v>183</v>
      </c>
    </row>
    <row r="20" spans="1:17" ht="94.5" x14ac:dyDescent="0.25">
      <c r="A20" s="71" t="s">
        <v>159</v>
      </c>
      <c r="B20" s="72" t="s">
        <v>160</v>
      </c>
      <c r="C20" s="72" t="s">
        <v>24</v>
      </c>
      <c r="D20" s="71" t="s">
        <v>161</v>
      </c>
      <c r="E20" s="73">
        <v>10</v>
      </c>
      <c r="F20" s="73">
        <v>9</v>
      </c>
      <c r="G20" s="73">
        <v>10</v>
      </c>
      <c r="H20" s="73">
        <v>8</v>
      </c>
      <c r="I20" s="73">
        <v>6</v>
      </c>
      <c r="J20" s="73">
        <v>8</v>
      </c>
      <c r="K20" s="73">
        <v>8</v>
      </c>
      <c r="L20" s="73">
        <v>7</v>
      </c>
      <c r="M20" s="73">
        <v>8</v>
      </c>
      <c r="N20" s="73">
        <v>10</v>
      </c>
      <c r="O20" s="73">
        <v>5</v>
      </c>
      <c r="P20" s="37">
        <f t="shared" si="0"/>
        <v>89</v>
      </c>
      <c r="Q20" s="87" t="s">
        <v>184</v>
      </c>
    </row>
    <row r="21" spans="1:17" ht="94.5" x14ac:dyDescent="0.25">
      <c r="A21" s="38" t="s">
        <v>46</v>
      </c>
      <c r="B21" s="32" t="s">
        <v>47</v>
      </c>
      <c r="C21" s="32" t="s">
        <v>48</v>
      </c>
      <c r="D21" s="38" t="s">
        <v>53</v>
      </c>
      <c r="E21" s="36">
        <v>6</v>
      </c>
      <c r="F21" s="36">
        <v>9</v>
      </c>
      <c r="G21" s="36">
        <v>10</v>
      </c>
      <c r="H21" s="36">
        <v>10</v>
      </c>
      <c r="I21" s="36">
        <v>5</v>
      </c>
      <c r="J21" s="36">
        <v>10</v>
      </c>
      <c r="K21" s="36">
        <v>10</v>
      </c>
      <c r="L21" s="36">
        <v>7</v>
      </c>
      <c r="M21" s="36">
        <v>10</v>
      </c>
      <c r="N21" s="36">
        <v>10</v>
      </c>
      <c r="O21" s="36"/>
      <c r="P21" s="37">
        <f t="shared" si="0"/>
        <v>87</v>
      </c>
      <c r="Q21" s="89" t="s">
        <v>185</v>
      </c>
    </row>
    <row r="22" spans="1:17" ht="110.25" x14ac:dyDescent="0.25">
      <c r="A22" s="71" t="s">
        <v>129</v>
      </c>
      <c r="B22" s="72" t="s">
        <v>136</v>
      </c>
      <c r="C22" s="72" t="s">
        <v>127</v>
      </c>
      <c r="D22" s="71" t="s">
        <v>130</v>
      </c>
      <c r="E22" s="73">
        <v>5</v>
      </c>
      <c r="F22" s="73">
        <v>8</v>
      </c>
      <c r="G22" s="73">
        <v>10</v>
      </c>
      <c r="H22" s="73">
        <v>7</v>
      </c>
      <c r="I22" s="73">
        <v>4</v>
      </c>
      <c r="J22" s="73">
        <v>5</v>
      </c>
      <c r="K22" s="73">
        <v>5</v>
      </c>
      <c r="L22" s="73">
        <v>4</v>
      </c>
      <c r="M22" s="73">
        <v>5</v>
      </c>
      <c r="N22" s="73">
        <v>8</v>
      </c>
      <c r="O22" s="73"/>
      <c r="P22" s="37">
        <f t="shared" si="0"/>
        <v>61</v>
      </c>
      <c r="Q22" s="76"/>
    </row>
    <row r="23" spans="1:17" ht="173.25" x14ac:dyDescent="0.25">
      <c r="A23" s="38" t="s">
        <v>49</v>
      </c>
      <c r="B23" s="32" t="s">
        <v>32</v>
      </c>
      <c r="C23" s="32" t="s">
        <v>23</v>
      </c>
      <c r="D23" s="38" t="s">
        <v>52</v>
      </c>
      <c r="E23" s="39">
        <v>6</v>
      </c>
      <c r="F23" s="39">
        <v>7</v>
      </c>
      <c r="G23" s="39">
        <v>8</v>
      </c>
      <c r="H23" s="39">
        <v>6</v>
      </c>
      <c r="I23" s="39">
        <v>4</v>
      </c>
      <c r="J23" s="39">
        <v>4</v>
      </c>
      <c r="K23" s="39">
        <v>4</v>
      </c>
      <c r="L23" s="39">
        <v>5</v>
      </c>
      <c r="M23" s="39">
        <v>7</v>
      </c>
      <c r="N23" s="39">
        <v>7</v>
      </c>
      <c r="O23" s="39"/>
      <c r="P23" s="37">
        <f t="shared" si="0"/>
        <v>58</v>
      </c>
      <c r="Q23" s="31"/>
    </row>
    <row r="24" spans="1:17" ht="126" x14ac:dyDescent="0.25">
      <c r="A24" s="40" t="s">
        <v>50</v>
      </c>
      <c r="B24" s="33" t="s">
        <v>32</v>
      </c>
      <c r="C24" s="33" t="s">
        <v>23</v>
      </c>
      <c r="D24" s="40" t="s">
        <v>51</v>
      </c>
      <c r="E24" s="39">
        <v>10</v>
      </c>
      <c r="F24" s="39">
        <v>8</v>
      </c>
      <c r="G24" s="39">
        <v>10</v>
      </c>
      <c r="H24" s="39">
        <v>6</v>
      </c>
      <c r="I24" s="39">
        <v>4</v>
      </c>
      <c r="J24" s="39">
        <v>6</v>
      </c>
      <c r="K24" s="39">
        <v>6</v>
      </c>
      <c r="L24" s="39">
        <v>7</v>
      </c>
      <c r="M24" s="39">
        <v>8</v>
      </c>
      <c r="N24" s="39">
        <v>8</v>
      </c>
      <c r="O24" s="39"/>
      <c r="P24" s="37">
        <f t="shared" si="0"/>
        <v>73</v>
      </c>
      <c r="Q24" s="31"/>
    </row>
    <row r="25" spans="1:17" ht="47.25" x14ac:dyDescent="0.25">
      <c r="A25" s="71" t="s">
        <v>112</v>
      </c>
      <c r="B25" s="72" t="s">
        <v>114</v>
      </c>
      <c r="C25" s="72" t="s">
        <v>115</v>
      </c>
      <c r="D25" s="71" t="s">
        <v>116</v>
      </c>
      <c r="E25" s="73">
        <v>7</v>
      </c>
      <c r="F25" s="73">
        <v>10</v>
      </c>
      <c r="G25" s="73">
        <v>10</v>
      </c>
      <c r="H25" s="73">
        <v>8</v>
      </c>
      <c r="I25" s="73">
        <v>4</v>
      </c>
      <c r="J25" s="73">
        <v>10</v>
      </c>
      <c r="K25" s="73">
        <v>9</v>
      </c>
      <c r="L25" s="73">
        <v>5</v>
      </c>
      <c r="M25" s="73">
        <v>10</v>
      </c>
      <c r="N25" s="73">
        <v>8</v>
      </c>
      <c r="O25" s="73"/>
      <c r="P25" s="37">
        <f t="shared" si="0"/>
        <v>81</v>
      </c>
      <c r="Q25" s="76"/>
    </row>
    <row r="26" spans="1:17" ht="78.75" x14ac:dyDescent="0.25">
      <c r="A26" s="40" t="s">
        <v>57</v>
      </c>
      <c r="B26" s="33" t="s">
        <v>58</v>
      </c>
      <c r="C26" s="33" t="s">
        <v>59</v>
      </c>
      <c r="D26" s="40" t="s">
        <v>60</v>
      </c>
      <c r="E26" s="39">
        <v>5</v>
      </c>
      <c r="F26" s="39">
        <v>8</v>
      </c>
      <c r="G26" s="39">
        <v>10</v>
      </c>
      <c r="H26" s="39">
        <v>8</v>
      </c>
      <c r="I26" s="39">
        <v>4</v>
      </c>
      <c r="J26" s="39">
        <v>6</v>
      </c>
      <c r="K26" s="39">
        <v>6</v>
      </c>
      <c r="L26" s="39">
        <v>5</v>
      </c>
      <c r="M26" s="39">
        <v>5</v>
      </c>
      <c r="N26" s="39">
        <v>8</v>
      </c>
      <c r="O26" s="39"/>
      <c r="P26" s="37">
        <f t="shared" si="0"/>
        <v>65</v>
      </c>
      <c r="Q26" s="31"/>
    </row>
    <row r="27" spans="1:17" ht="110.25" x14ac:dyDescent="0.25">
      <c r="A27" s="71" t="s">
        <v>109</v>
      </c>
      <c r="B27" s="72" t="s">
        <v>113</v>
      </c>
      <c r="C27" s="72" t="s">
        <v>110</v>
      </c>
      <c r="D27" s="71" t="s">
        <v>111</v>
      </c>
      <c r="E27" s="73">
        <v>7</v>
      </c>
      <c r="F27" s="73">
        <v>10</v>
      </c>
      <c r="G27" s="73">
        <v>10</v>
      </c>
      <c r="H27" s="73">
        <v>2</v>
      </c>
      <c r="I27" s="73">
        <v>5</v>
      </c>
      <c r="J27" s="73">
        <v>4</v>
      </c>
      <c r="K27" s="73">
        <v>4</v>
      </c>
      <c r="L27" s="73">
        <v>5</v>
      </c>
      <c r="M27" s="73">
        <v>0</v>
      </c>
      <c r="N27" s="73">
        <v>8</v>
      </c>
      <c r="O27" s="73">
        <v>-5</v>
      </c>
      <c r="P27" s="37">
        <f t="shared" si="0"/>
        <v>50</v>
      </c>
      <c r="Q27" s="76" t="s">
        <v>186</v>
      </c>
    </row>
    <row r="28" spans="1:17" ht="110.25" x14ac:dyDescent="0.25">
      <c r="A28" s="40" t="s">
        <v>61</v>
      </c>
      <c r="B28" s="33" t="s">
        <v>62</v>
      </c>
      <c r="C28" s="33" t="s">
        <v>35</v>
      </c>
      <c r="D28" s="40" t="s">
        <v>63</v>
      </c>
      <c r="E28" s="41">
        <v>8</v>
      </c>
      <c r="F28" s="41">
        <v>10</v>
      </c>
      <c r="G28" s="41">
        <v>10</v>
      </c>
      <c r="H28" s="41">
        <v>8</v>
      </c>
      <c r="I28" s="41">
        <v>5</v>
      </c>
      <c r="J28" s="41">
        <v>8</v>
      </c>
      <c r="K28" s="41">
        <v>8</v>
      </c>
      <c r="L28" s="41">
        <v>7</v>
      </c>
      <c r="M28" s="41">
        <v>10</v>
      </c>
      <c r="N28" s="41">
        <v>8</v>
      </c>
      <c r="O28" s="41"/>
      <c r="P28" s="37">
        <f t="shared" si="0"/>
        <v>82</v>
      </c>
      <c r="Q28" s="31"/>
    </row>
    <row r="29" spans="1:17" ht="78.75" x14ac:dyDescent="0.25">
      <c r="A29" s="77" t="s">
        <v>96</v>
      </c>
      <c r="B29" s="72" t="s">
        <v>99</v>
      </c>
      <c r="C29" s="72" t="s">
        <v>25</v>
      </c>
      <c r="D29" s="77" t="s">
        <v>97</v>
      </c>
      <c r="E29" s="73">
        <v>7</v>
      </c>
      <c r="F29" s="73">
        <v>10</v>
      </c>
      <c r="G29" s="73">
        <v>10</v>
      </c>
      <c r="H29" s="73">
        <v>8</v>
      </c>
      <c r="I29" s="73">
        <v>5</v>
      </c>
      <c r="J29" s="73">
        <v>4</v>
      </c>
      <c r="K29" s="73">
        <v>4</v>
      </c>
      <c r="L29" s="73">
        <v>6</v>
      </c>
      <c r="M29" s="73">
        <v>8</v>
      </c>
      <c r="N29" s="73">
        <v>6</v>
      </c>
      <c r="O29" s="73"/>
      <c r="P29" s="37">
        <f t="shared" si="0"/>
        <v>68</v>
      </c>
      <c r="Q29" s="76"/>
    </row>
    <row r="30" spans="1:17" ht="63" x14ac:dyDescent="0.25">
      <c r="A30" s="71" t="s">
        <v>120</v>
      </c>
      <c r="B30" s="72" t="s">
        <v>121</v>
      </c>
      <c r="C30" s="72" t="s">
        <v>107</v>
      </c>
      <c r="D30" s="72" t="s">
        <v>122</v>
      </c>
      <c r="E30" s="73">
        <v>5</v>
      </c>
      <c r="F30" s="73">
        <v>10</v>
      </c>
      <c r="G30" s="73">
        <v>10</v>
      </c>
      <c r="H30" s="73">
        <v>8</v>
      </c>
      <c r="I30" s="73">
        <v>6</v>
      </c>
      <c r="J30" s="73">
        <v>8</v>
      </c>
      <c r="K30" s="73">
        <v>8</v>
      </c>
      <c r="L30" s="73">
        <v>5</v>
      </c>
      <c r="M30" s="73">
        <v>8</v>
      </c>
      <c r="N30" s="73">
        <v>8</v>
      </c>
      <c r="O30" s="73"/>
      <c r="P30" s="37">
        <f t="shared" si="0"/>
        <v>76</v>
      </c>
      <c r="Q30" s="87"/>
    </row>
    <row r="31" spans="1:17" ht="94.5" x14ac:dyDescent="0.25">
      <c r="A31" s="40" t="s">
        <v>64</v>
      </c>
      <c r="B31" s="33" t="s">
        <v>32</v>
      </c>
      <c r="C31" s="33" t="s">
        <v>65</v>
      </c>
      <c r="D31" s="33" t="s">
        <v>66</v>
      </c>
      <c r="E31" s="41">
        <v>8</v>
      </c>
      <c r="F31" s="41">
        <v>10</v>
      </c>
      <c r="G31" s="41">
        <v>10</v>
      </c>
      <c r="H31" s="41">
        <v>10</v>
      </c>
      <c r="I31" s="41">
        <v>5</v>
      </c>
      <c r="J31" s="41">
        <v>10</v>
      </c>
      <c r="K31" s="41">
        <v>10</v>
      </c>
      <c r="L31" s="41">
        <v>8</v>
      </c>
      <c r="M31" s="41">
        <v>10</v>
      </c>
      <c r="N31" s="41">
        <v>8</v>
      </c>
      <c r="O31" s="41"/>
      <c r="P31" s="37">
        <f t="shared" si="0"/>
        <v>89</v>
      </c>
      <c r="Q31" s="30"/>
    </row>
    <row r="32" spans="1:17" ht="110.25" x14ac:dyDescent="0.25">
      <c r="A32" s="71" t="s">
        <v>135</v>
      </c>
      <c r="B32" s="72" t="s">
        <v>136</v>
      </c>
      <c r="C32" s="72" t="s">
        <v>138</v>
      </c>
      <c r="D32" s="71" t="s">
        <v>139</v>
      </c>
      <c r="E32" s="73">
        <v>10</v>
      </c>
      <c r="F32" s="73">
        <v>7</v>
      </c>
      <c r="G32" s="73">
        <v>10</v>
      </c>
      <c r="H32" s="73">
        <v>10</v>
      </c>
      <c r="I32" s="73">
        <v>7</v>
      </c>
      <c r="J32" s="73">
        <v>0</v>
      </c>
      <c r="K32" s="73">
        <v>0</v>
      </c>
      <c r="L32" s="73">
        <v>8</v>
      </c>
      <c r="M32" s="73">
        <v>8</v>
      </c>
      <c r="N32" s="73">
        <v>7</v>
      </c>
      <c r="O32" s="73"/>
      <c r="P32" s="37">
        <f t="shared" si="0"/>
        <v>67</v>
      </c>
      <c r="Q32" s="76"/>
    </row>
    <row r="33" spans="1:17" ht="78.75" x14ac:dyDescent="0.25">
      <c r="A33" s="40" t="s">
        <v>67</v>
      </c>
      <c r="B33" s="33" t="s">
        <v>36</v>
      </c>
      <c r="C33" s="33" t="s">
        <v>69</v>
      </c>
      <c r="D33" s="42" t="s">
        <v>68</v>
      </c>
      <c r="E33" s="39">
        <v>8</v>
      </c>
      <c r="F33" s="39">
        <v>10</v>
      </c>
      <c r="G33" s="39">
        <v>10</v>
      </c>
      <c r="H33" s="39">
        <v>10</v>
      </c>
      <c r="I33" s="39">
        <v>8</v>
      </c>
      <c r="J33" s="39">
        <v>10</v>
      </c>
      <c r="K33" s="39">
        <v>10</v>
      </c>
      <c r="L33" s="39">
        <v>8</v>
      </c>
      <c r="M33" s="39">
        <v>8</v>
      </c>
      <c r="N33" s="39">
        <v>8</v>
      </c>
      <c r="O33" s="39"/>
      <c r="P33" s="37">
        <f t="shared" si="0"/>
        <v>90</v>
      </c>
      <c r="Q33" s="89"/>
    </row>
    <row r="34" spans="1:17" ht="78.75" x14ac:dyDescent="0.25">
      <c r="A34" s="71" t="s">
        <v>98</v>
      </c>
      <c r="B34" s="72" t="s">
        <v>93</v>
      </c>
      <c r="C34" s="72" t="s">
        <v>25</v>
      </c>
      <c r="D34" s="72" t="s">
        <v>100</v>
      </c>
      <c r="E34" s="73">
        <v>8</v>
      </c>
      <c r="F34" s="73">
        <v>6</v>
      </c>
      <c r="G34" s="73">
        <v>10</v>
      </c>
      <c r="H34" s="73">
        <v>0</v>
      </c>
      <c r="I34" s="73">
        <v>5</v>
      </c>
      <c r="J34" s="73">
        <v>6</v>
      </c>
      <c r="K34" s="73">
        <v>6</v>
      </c>
      <c r="L34" s="73">
        <v>5</v>
      </c>
      <c r="M34" s="73">
        <v>8</v>
      </c>
      <c r="N34" s="73">
        <v>6</v>
      </c>
      <c r="O34" s="73"/>
      <c r="P34" s="37">
        <f t="shared" si="0"/>
        <v>60</v>
      </c>
      <c r="Q34" s="76"/>
    </row>
    <row r="35" spans="1:17" ht="204.75" x14ac:dyDescent="0.25">
      <c r="A35" s="66" t="s">
        <v>84</v>
      </c>
      <c r="B35" s="67" t="s">
        <v>44</v>
      </c>
      <c r="C35" s="67" t="s">
        <v>45</v>
      </c>
      <c r="D35" s="79" t="s">
        <v>85</v>
      </c>
      <c r="E35" s="68">
        <v>8</v>
      </c>
      <c r="F35" s="68">
        <v>6</v>
      </c>
      <c r="G35" s="68">
        <v>10</v>
      </c>
      <c r="H35" s="68">
        <v>8</v>
      </c>
      <c r="I35" s="68">
        <v>0</v>
      </c>
      <c r="J35" s="68">
        <v>0</v>
      </c>
      <c r="K35" s="68">
        <v>0</v>
      </c>
      <c r="L35" s="68">
        <v>8</v>
      </c>
      <c r="M35" s="68">
        <v>5</v>
      </c>
      <c r="N35" s="68">
        <v>5</v>
      </c>
      <c r="O35" s="68"/>
      <c r="P35" s="69">
        <f t="shared" si="0"/>
        <v>50</v>
      </c>
      <c r="Q35" s="70" t="s">
        <v>187</v>
      </c>
    </row>
    <row r="36" spans="1:17" ht="78.75" x14ac:dyDescent="0.25">
      <c r="A36" s="71" t="s">
        <v>165</v>
      </c>
      <c r="B36" s="72" t="s">
        <v>166</v>
      </c>
      <c r="C36" s="72" t="s">
        <v>167</v>
      </c>
      <c r="D36" s="71" t="s">
        <v>168</v>
      </c>
      <c r="E36" s="73">
        <v>9</v>
      </c>
      <c r="F36" s="73">
        <v>8</v>
      </c>
      <c r="G36" s="73">
        <v>10</v>
      </c>
      <c r="H36" s="73">
        <v>9</v>
      </c>
      <c r="I36" s="73">
        <v>8</v>
      </c>
      <c r="J36" s="73">
        <v>9</v>
      </c>
      <c r="K36" s="73">
        <v>9</v>
      </c>
      <c r="L36" s="73">
        <v>10</v>
      </c>
      <c r="M36" s="73">
        <v>8</v>
      </c>
      <c r="N36" s="73">
        <v>9</v>
      </c>
      <c r="O36" s="73">
        <v>5</v>
      </c>
      <c r="P36" s="37">
        <f t="shared" si="0"/>
        <v>94</v>
      </c>
      <c r="Q36" s="76"/>
    </row>
    <row r="37" spans="1:17" ht="78.75" x14ac:dyDescent="0.25">
      <c r="A37" s="40" t="s">
        <v>70</v>
      </c>
      <c r="B37" s="33" t="s">
        <v>36</v>
      </c>
      <c r="C37" s="33" t="s">
        <v>37</v>
      </c>
      <c r="D37" s="40" t="s">
        <v>74</v>
      </c>
      <c r="E37" s="39">
        <v>8</v>
      </c>
      <c r="F37" s="39">
        <v>10</v>
      </c>
      <c r="G37" s="39">
        <v>10</v>
      </c>
      <c r="H37" s="39">
        <v>0</v>
      </c>
      <c r="I37" s="39">
        <v>7</v>
      </c>
      <c r="J37" s="39">
        <v>8</v>
      </c>
      <c r="K37" s="39">
        <v>8</v>
      </c>
      <c r="L37" s="39">
        <v>7</v>
      </c>
      <c r="M37" s="39">
        <v>8</v>
      </c>
      <c r="N37" s="39">
        <v>7</v>
      </c>
      <c r="O37" s="39"/>
      <c r="P37" s="37">
        <f t="shared" si="0"/>
        <v>73</v>
      </c>
      <c r="Q37" s="89"/>
    </row>
    <row r="38" spans="1:17" ht="110.25" x14ac:dyDescent="0.25">
      <c r="A38" s="40" t="s">
        <v>71</v>
      </c>
      <c r="B38" s="33" t="s">
        <v>32</v>
      </c>
      <c r="C38" s="33" t="s">
        <v>65</v>
      </c>
      <c r="D38" s="33" t="s">
        <v>72</v>
      </c>
      <c r="E38" s="39">
        <v>6</v>
      </c>
      <c r="F38" s="39">
        <v>7</v>
      </c>
      <c r="G38" s="39">
        <v>10</v>
      </c>
      <c r="H38" s="39">
        <v>6</v>
      </c>
      <c r="I38" s="39">
        <v>5</v>
      </c>
      <c r="J38" s="39">
        <v>5</v>
      </c>
      <c r="K38" s="39">
        <v>5</v>
      </c>
      <c r="L38" s="39">
        <v>6</v>
      </c>
      <c r="M38" s="39">
        <v>8</v>
      </c>
      <c r="N38" s="39">
        <v>6</v>
      </c>
      <c r="O38" s="39"/>
      <c r="P38" s="37">
        <f t="shared" si="0"/>
        <v>64</v>
      </c>
      <c r="Q38" s="30"/>
    </row>
    <row r="39" spans="1:17" ht="189" x14ac:dyDescent="0.25">
      <c r="A39" s="66" t="s">
        <v>126</v>
      </c>
      <c r="B39" s="67" t="s">
        <v>137</v>
      </c>
      <c r="C39" s="67" t="s">
        <v>127</v>
      </c>
      <c r="D39" s="66" t="s">
        <v>128</v>
      </c>
      <c r="E39" s="68">
        <v>6</v>
      </c>
      <c r="F39" s="68">
        <v>8</v>
      </c>
      <c r="G39" s="68">
        <v>10</v>
      </c>
      <c r="H39" s="68">
        <v>4</v>
      </c>
      <c r="I39" s="68">
        <v>6</v>
      </c>
      <c r="J39" s="68">
        <v>7</v>
      </c>
      <c r="K39" s="68">
        <v>7</v>
      </c>
      <c r="L39" s="68">
        <v>6</v>
      </c>
      <c r="M39" s="68">
        <v>8</v>
      </c>
      <c r="N39" s="68">
        <v>6</v>
      </c>
      <c r="O39" s="68"/>
      <c r="P39" s="69">
        <f t="shared" si="0"/>
        <v>68</v>
      </c>
      <c r="Q39" s="67"/>
    </row>
    <row r="40" spans="1:17" ht="78.75" x14ac:dyDescent="0.25">
      <c r="A40" s="40" t="s">
        <v>73</v>
      </c>
      <c r="B40" s="31" t="s">
        <v>32</v>
      </c>
      <c r="C40" s="31" t="s">
        <v>23</v>
      </c>
      <c r="D40" s="43" t="s">
        <v>78</v>
      </c>
      <c r="E40" s="39">
        <v>7</v>
      </c>
      <c r="F40" s="39">
        <v>6</v>
      </c>
      <c r="G40" s="39">
        <v>10</v>
      </c>
      <c r="H40" s="39">
        <v>4</v>
      </c>
      <c r="I40" s="39">
        <v>4</v>
      </c>
      <c r="J40" s="39">
        <v>0</v>
      </c>
      <c r="K40" s="39">
        <v>0</v>
      </c>
      <c r="L40" s="39">
        <v>5</v>
      </c>
      <c r="M40" s="39">
        <v>5</v>
      </c>
      <c r="N40" s="39">
        <v>5</v>
      </c>
      <c r="O40" s="39"/>
      <c r="P40" s="37">
        <f t="shared" si="0"/>
        <v>46</v>
      </c>
      <c r="Q40" s="31"/>
    </row>
    <row r="41" spans="1:17" ht="141.75" x14ac:dyDescent="0.25">
      <c r="A41" s="43" t="s">
        <v>75</v>
      </c>
      <c r="B41" s="31" t="s">
        <v>32</v>
      </c>
      <c r="C41" s="33" t="s">
        <v>23</v>
      </c>
      <c r="D41" s="43" t="s">
        <v>76</v>
      </c>
      <c r="E41" s="39">
        <v>6</v>
      </c>
      <c r="F41" s="39">
        <v>8</v>
      </c>
      <c r="G41" s="39">
        <v>10</v>
      </c>
      <c r="H41" s="39">
        <v>8</v>
      </c>
      <c r="I41" s="39">
        <v>4</v>
      </c>
      <c r="J41" s="39">
        <v>5</v>
      </c>
      <c r="K41" s="39">
        <v>5</v>
      </c>
      <c r="L41" s="39">
        <v>4</v>
      </c>
      <c r="M41" s="39">
        <v>6</v>
      </c>
      <c r="N41" s="39">
        <v>7</v>
      </c>
      <c r="O41" s="39"/>
      <c r="P41" s="37">
        <f t="shared" si="0"/>
        <v>63</v>
      </c>
      <c r="Q41" s="89" t="s">
        <v>188</v>
      </c>
    </row>
    <row r="42" spans="1:17" ht="157.5" x14ac:dyDescent="0.25">
      <c r="A42" s="35" t="s">
        <v>75</v>
      </c>
      <c r="B42" s="30" t="s">
        <v>32</v>
      </c>
      <c r="C42" s="30" t="s">
        <v>23</v>
      </c>
      <c r="D42" s="35" t="s">
        <v>79</v>
      </c>
      <c r="E42" s="39">
        <v>8</v>
      </c>
      <c r="F42" s="39">
        <v>8</v>
      </c>
      <c r="G42" s="39">
        <v>10</v>
      </c>
      <c r="H42" s="39">
        <v>10</v>
      </c>
      <c r="I42" s="39">
        <v>5</v>
      </c>
      <c r="J42" s="39">
        <v>8</v>
      </c>
      <c r="K42" s="39">
        <v>8</v>
      </c>
      <c r="L42" s="39">
        <v>7</v>
      </c>
      <c r="M42" s="39">
        <v>8</v>
      </c>
      <c r="N42" s="39">
        <v>8</v>
      </c>
      <c r="O42" s="39">
        <v>10</v>
      </c>
      <c r="P42" s="37">
        <f t="shared" si="0"/>
        <v>90</v>
      </c>
      <c r="Q42" s="89" t="s">
        <v>189</v>
      </c>
    </row>
    <row r="43" spans="1:17" ht="148.5" x14ac:dyDescent="0.25">
      <c r="A43" s="35" t="s">
        <v>77</v>
      </c>
      <c r="B43" s="30" t="s">
        <v>32</v>
      </c>
      <c r="C43" s="30" t="s">
        <v>23</v>
      </c>
      <c r="D43" s="86" t="s">
        <v>86</v>
      </c>
      <c r="E43" s="39">
        <v>10</v>
      </c>
      <c r="F43" s="39">
        <v>9</v>
      </c>
      <c r="G43" s="39">
        <v>10</v>
      </c>
      <c r="H43" s="39">
        <v>10</v>
      </c>
      <c r="I43" s="39">
        <v>5</v>
      </c>
      <c r="J43" s="39">
        <v>8</v>
      </c>
      <c r="K43" s="39">
        <v>10</v>
      </c>
      <c r="L43" s="39">
        <v>8</v>
      </c>
      <c r="M43" s="39">
        <v>10</v>
      </c>
      <c r="N43" s="39">
        <v>10</v>
      </c>
      <c r="O43" s="39"/>
      <c r="P43" s="37">
        <f t="shared" si="0"/>
        <v>90</v>
      </c>
      <c r="Q43" s="31"/>
    </row>
    <row r="44" spans="1:17" ht="115.5" x14ac:dyDescent="0.25">
      <c r="A44" s="35" t="s">
        <v>80</v>
      </c>
      <c r="B44" s="30" t="s">
        <v>81</v>
      </c>
      <c r="C44" s="30" t="s">
        <v>82</v>
      </c>
      <c r="D44" s="63" t="s">
        <v>83</v>
      </c>
      <c r="E44" s="39">
        <v>10</v>
      </c>
      <c r="F44" s="39">
        <v>5</v>
      </c>
      <c r="G44" s="39">
        <v>10</v>
      </c>
      <c r="H44" s="39">
        <v>2</v>
      </c>
      <c r="I44" s="39">
        <v>5</v>
      </c>
      <c r="J44" s="39">
        <v>6</v>
      </c>
      <c r="K44" s="39">
        <v>6</v>
      </c>
      <c r="L44" s="39">
        <v>5</v>
      </c>
      <c r="M44" s="39">
        <v>10</v>
      </c>
      <c r="N44" s="39">
        <v>6</v>
      </c>
      <c r="O44" s="39"/>
      <c r="P44" s="37">
        <f t="shared" si="0"/>
        <v>65</v>
      </c>
      <c r="Q44" s="31" t="s">
        <v>190</v>
      </c>
    </row>
    <row r="45" spans="1:17" ht="173.25" x14ac:dyDescent="0.25">
      <c r="A45" s="71" t="s">
        <v>170</v>
      </c>
      <c r="B45" s="72" t="s">
        <v>160</v>
      </c>
      <c r="C45" s="72" t="s">
        <v>24</v>
      </c>
      <c r="D45" s="71" t="s">
        <v>164</v>
      </c>
      <c r="E45" s="73">
        <v>10</v>
      </c>
      <c r="F45" s="73">
        <v>9</v>
      </c>
      <c r="G45" s="73">
        <v>10</v>
      </c>
      <c r="H45" s="73">
        <v>8</v>
      </c>
      <c r="I45" s="73">
        <v>8</v>
      </c>
      <c r="J45" s="73">
        <v>8</v>
      </c>
      <c r="K45" s="73">
        <v>8</v>
      </c>
      <c r="L45" s="73">
        <v>10</v>
      </c>
      <c r="M45" s="73">
        <v>10</v>
      </c>
      <c r="N45" s="73">
        <v>8</v>
      </c>
      <c r="O45" s="73"/>
      <c r="P45" s="37">
        <f t="shared" si="0"/>
        <v>89</v>
      </c>
      <c r="Q45" s="76"/>
    </row>
    <row r="46" spans="1:17" ht="141.75" x14ac:dyDescent="0.25">
      <c r="A46" s="71" t="s">
        <v>146</v>
      </c>
      <c r="B46" s="72" t="s">
        <v>141</v>
      </c>
      <c r="C46" s="72" t="s">
        <v>147</v>
      </c>
      <c r="D46" s="71" t="s">
        <v>148</v>
      </c>
      <c r="E46" s="73">
        <v>10</v>
      </c>
      <c r="F46" s="73">
        <v>8</v>
      </c>
      <c r="G46" s="73">
        <v>10</v>
      </c>
      <c r="H46" s="73">
        <v>8</v>
      </c>
      <c r="I46" s="73">
        <v>5</v>
      </c>
      <c r="J46" s="73">
        <v>9</v>
      </c>
      <c r="K46" s="73">
        <v>9</v>
      </c>
      <c r="L46" s="73">
        <v>8</v>
      </c>
      <c r="M46" s="73">
        <v>10</v>
      </c>
      <c r="N46" s="73">
        <v>7</v>
      </c>
      <c r="O46" s="73"/>
      <c r="P46" s="64">
        <f t="shared" si="0"/>
        <v>84</v>
      </c>
      <c r="Q46" s="76"/>
    </row>
    <row r="47" spans="1:17" ht="15.75" x14ac:dyDescent="0.25">
      <c r="A47" s="35"/>
      <c r="B47" s="30"/>
      <c r="C47" s="30"/>
      <c r="D47" s="4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7"/>
      <c r="Q47" s="31"/>
    </row>
    <row r="48" spans="1:17" ht="15.75" x14ac:dyDescent="0.25">
      <c r="A48" s="35"/>
      <c r="B48" s="30"/>
      <c r="C48" s="30"/>
      <c r="D48" s="3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7"/>
      <c r="Q48" s="31"/>
    </row>
    <row r="49" spans="1:17" x14ac:dyDescent="0.25">
      <c r="A49" s="19"/>
      <c r="B49" s="19"/>
      <c r="C49" s="19"/>
      <c r="D49" s="2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3"/>
    </row>
    <row r="50" spans="1:17" ht="120.75" customHeight="1" x14ac:dyDescent="0.25">
      <c r="A50" s="20"/>
      <c r="B50" s="20"/>
      <c r="C50" s="19"/>
      <c r="D50" s="1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3"/>
    </row>
    <row r="51" spans="1:17" x14ac:dyDescent="0.25">
      <c r="A51" s="18"/>
      <c r="B51" s="19"/>
      <c r="C51" s="19"/>
      <c r="D51" s="2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3"/>
    </row>
    <row r="52" spans="1:17" x14ac:dyDescent="0.25">
      <c r="A52" s="18"/>
      <c r="B52" s="18"/>
      <c r="C52" s="18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3"/>
    </row>
    <row r="53" spans="1:17" x14ac:dyDescent="0.25">
      <c r="A53" s="20"/>
      <c r="B53" s="20"/>
      <c r="C53" s="19"/>
      <c r="D53" s="1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/>
    </row>
    <row r="54" spans="1:17" x14ac:dyDescent="0.25">
      <c r="A54" s="20"/>
      <c r="B54" s="20"/>
      <c r="C54" s="19"/>
      <c r="D54" s="1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/>
    </row>
    <row r="55" spans="1:17" x14ac:dyDescent="0.25">
      <c r="A55" s="10"/>
      <c r="B55" s="10"/>
      <c r="C55" s="18"/>
      <c r="D55" s="18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</row>
    <row r="56" spans="1:1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</row>
    <row r="57" spans="1:1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</sheetData>
  <sortState ref="A4:P56">
    <sortCondition ref="A3"/>
  </sortState>
  <mergeCells count="1">
    <mergeCell ref="A1:N1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workbookViewId="0">
      <selection sqref="A1:N1"/>
    </sheetView>
  </sheetViews>
  <sheetFormatPr defaultRowHeight="15" x14ac:dyDescent="0.25"/>
  <cols>
    <col min="1" max="1" width="18.5703125" customWidth="1"/>
    <col min="2" max="2" width="18.140625" customWidth="1"/>
    <col min="3" max="3" width="19.140625" customWidth="1"/>
    <col min="4" max="4" width="17.85546875" customWidth="1"/>
    <col min="17" max="17" width="18" customWidth="1"/>
  </cols>
  <sheetData>
    <row r="1" spans="1:20" ht="15.75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6"/>
      <c r="Q1" s="7"/>
    </row>
    <row r="2" spans="1:20" ht="14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20" ht="173.25" x14ac:dyDescent="0.25">
      <c r="A3" s="71" t="s">
        <v>140</v>
      </c>
      <c r="B3" s="72" t="s">
        <v>141</v>
      </c>
      <c r="C3" s="72" t="s">
        <v>142</v>
      </c>
      <c r="D3" s="71" t="s">
        <v>143</v>
      </c>
      <c r="E3" s="73">
        <v>10</v>
      </c>
      <c r="F3" s="73">
        <v>10</v>
      </c>
      <c r="G3" s="73">
        <v>10</v>
      </c>
      <c r="H3" s="73">
        <v>6</v>
      </c>
      <c r="I3" s="73">
        <v>10</v>
      </c>
      <c r="J3" s="73">
        <v>4</v>
      </c>
      <c r="K3" s="73">
        <v>2</v>
      </c>
      <c r="L3" s="73">
        <v>10</v>
      </c>
      <c r="M3" s="73">
        <v>10</v>
      </c>
      <c r="N3" s="73">
        <v>10</v>
      </c>
      <c r="O3" s="73">
        <v>0</v>
      </c>
      <c r="P3" s="37">
        <f t="shared" ref="P3:P46" si="0">SUM(E3:O3)</f>
        <v>82</v>
      </c>
      <c r="Q3" s="76" t="s">
        <v>191</v>
      </c>
      <c r="R3" s="9"/>
      <c r="S3" s="9"/>
      <c r="T3" s="9"/>
    </row>
    <row r="4" spans="1:20" ht="93.75" customHeight="1" x14ac:dyDescent="0.25">
      <c r="A4" s="71" t="s">
        <v>131</v>
      </c>
      <c r="B4" s="72" t="s">
        <v>132</v>
      </c>
      <c r="C4" s="72" t="s">
        <v>133</v>
      </c>
      <c r="D4" s="78" t="s">
        <v>134</v>
      </c>
      <c r="E4" s="73">
        <v>6</v>
      </c>
      <c r="F4" s="73">
        <v>8</v>
      </c>
      <c r="G4" s="73">
        <v>10</v>
      </c>
      <c r="H4" s="73">
        <v>6</v>
      </c>
      <c r="I4" s="73">
        <v>6</v>
      </c>
      <c r="J4" s="73">
        <v>10</v>
      </c>
      <c r="K4" s="73">
        <v>2</v>
      </c>
      <c r="L4" s="73">
        <v>6</v>
      </c>
      <c r="M4" s="73">
        <v>6</v>
      </c>
      <c r="N4" s="73">
        <v>7</v>
      </c>
      <c r="O4" s="73">
        <v>0</v>
      </c>
      <c r="P4" s="37">
        <f t="shared" si="0"/>
        <v>67</v>
      </c>
      <c r="Q4" s="74"/>
      <c r="R4" s="9"/>
      <c r="S4" s="9"/>
      <c r="T4" s="9"/>
    </row>
    <row r="5" spans="1:20" ht="117.75" customHeight="1" x14ac:dyDescent="0.25">
      <c r="A5" s="35" t="s">
        <v>38</v>
      </c>
      <c r="B5" s="30" t="s">
        <v>32</v>
      </c>
      <c r="C5" s="30" t="s">
        <v>23</v>
      </c>
      <c r="D5" s="35" t="s">
        <v>169</v>
      </c>
      <c r="E5" s="36">
        <v>4</v>
      </c>
      <c r="F5" s="36">
        <v>8</v>
      </c>
      <c r="G5" s="36">
        <v>10</v>
      </c>
      <c r="H5" s="36">
        <v>4</v>
      </c>
      <c r="I5" s="36">
        <v>10</v>
      </c>
      <c r="J5" s="36">
        <v>10</v>
      </c>
      <c r="K5" s="36">
        <v>10</v>
      </c>
      <c r="L5" s="36">
        <v>0</v>
      </c>
      <c r="M5" s="36">
        <v>4</v>
      </c>
      <c r="N5" s="36">
        <v>8</v>
      </c>
      <c r="O5" s="36">
        <v>0</v>
      </c>
      <c r="P5" s="37">
        <f t="shared" si="0"/>
        <v>68</v>
      </c>
      <c r="Q5" s="31"/>
      <c r="R5" s="9"/>
      <c r="S5" s="9"/>
      <c r="T5" s="9"/>
    </row>
    <row r="6" spans="1:20" ht="49.5" customHeight="1" x14ac:dyDescent="0.25">
      <c r="A6" s="71" t="s">
        <v>149</v>
      </c>
      <c r="B6" s="72" t="s">
        <v>150</v>
      </c>
      <c r="C6" s="72" t="s">
        <v>151</v>
      </c>
      <c r="D6" s="71" t="s">
        <v>152</v>
      </c>
      <c r="E6" s="73">
        <v>4</v>
      </c>
      <c r="F6" s="73">
        <v>8</v>
      </c>
      <c r="G6" s="73">
        <v>6</v>
      </c>
      <c r="H6" s="73">
        <v>4</v>
      </c>
      <c r="I6" s="73">
        <v>10</v>
      </c>
      <c r="J6" s="73">
        <v>10</v>
      </c>
      <c r="K6" s="73">
        <v>7</v>
      </c>
      <c r="L6" s="73">
        <v>0</v>
      </c>
      <c r="M6" s="73">
        <v>4</v>
      </c>
      <c r="N6" s="73">
        <v>6</v>
      </c>
      <c r="O6" s="73">
        <v>0</v>
      </c>
      <c r="P6" s="37">
        <f t="shared" si="0"/>
        <v>59</v>
      </c>
      <c r="Q6" s="74"/>
      <c r="R6" s="9"/>
      <c r="S6" s="9"/>
      <c r="T6" s="9"/>
    </row>
    <row r="7" spans="1:20" ht="63" x14ac:dyDescent="0.25">
      <c r="A7" s="71" t="s">
        <v>155</v>
      </c>
      <c r="B7" s="72" t="s">
        <v>156</v>
      </c>
      <c r="C7" s="72" t="s">
        <v>157</v>
      </c>
      <c r="D7" s="71" t="s">
        <v>158</v>
      </c>
      <c r="E7" s="73">
        <v>8</v>
      </c>
      <c r="F7" s="73">
        <v>6</v>
      </c>
      <c r="G7" s="73">
        <v>4</v>
      </c>
      <c r="H7" s="73">
        <v>4</v>
      </c>
      <c r="I7" s="73">
        <v>5</v>
      </c>
      <c r="J7" s="73">
        <v>3</v>
      </c>
      <c r="K7" s="73">
        <v>3</v>
      </c>
      <c r="L7" s="73">
        <v>0</v>
      </c>
      <c r="M7" s="73">
        <v>8</v>
      </c>
      <c r="N7" s="73">
        <v>4</v>
      </c>
      <c r="O7" s="73">
        <v>0</v>
      </c>
      <c r="P7" s="37">
        <f t="shared" si="0"/>
        <v>45</v>
      </c>
      <c r="Q7" s="83"/>
      <c r="R7" s="9"/>
      <c r="S7" s="9"/>
      <c r="T7" s="9"/>
    </row>
    <row r="8" spans="1:20" ht="110.25" x14ac:dyDescent="0.25">
      <c r="A8" s="71" t="s">
        <v>153</v>
      </c>
      <c r="B8" s="72" t="s">
        <v>150</v>
      </c>
      <c r="C8" s="72" t="s">
        <v>340</v>
      </c>
      <c r="D8" s="71" t="s">
        <v>154</v>
      </c>
      <c r="E8" s="73">
        <v>9</v>
      </c>
      <c r="F8" s="73">
        <v>9</v>
      </c>
      <c r="G8" s="73">
        <v>8</v>
      </c>
      <c r="H8" s="73">
        <v>7</v>
      </c>
      <c r="I8" s="73">
        <v>8</v>
      </c>
      <c r="J8" s="73">
        <v>7</v>
      </c>
      <c r="K8" s="73">
        <v>8</v>
      </c>
      <c r="L8" s="73">
        <v>7</v>
      </c>
      <c r="M8" s="73">
        <v>9</v>
      </c>
      <c r="N8" s="73">
        <v>7</v>
      </c>
      <c r="O8" s="73">
        <v>0</v>
      </c>
      <c r="P8" s="37">
        <f t="shared" si="0"/>
        <v>79</v>
      </c>
      <c r="Q8" s="76"/>
      <c r="R8" s="9"/>
      <c r="S8" s="9"/>
      <c r="T8" s="9"/>
    </row>
    <row r="9" spans="1:20" ht="110.25" x14ac:dyDescent="0.25">
      <c r="A9" s="35" t="s">
        <v>39</v>
      </c>
      <c r="B9" s="30" t="s">
        <v>40</v>
      </c>
      <c r="C9" s="30" t="s">
        <v>41</v>
      </c>
      <c r="D9" s="46" t="s">
        <v>56</v>
      </c>
      <c r="E9" s="36">
        <v>10</v>
      </c>
      <c r="F9" s="36">
        <v>6</v>
      </c>
      <c r="G9" s="36">
        <v>6</v>
      </c>
      <c r="H9" s="36">
        <v>3</v>
      </c>
      <c r="I9" s="36">
        <v>0</v>
      </c>
      <c r="J9" s="36">
        <v>4</v>
      </c>
      <c r="K9" s="36">
        <v>4</v>
      </c>
      <c r="L9" s="36">
        <v>0</v>
      </c>
      <c r="M9" s="36">
        <v>10</v>
      </c>
      <c r="N9" s="36">
        <v>6</v>
      </c>
      <c r="O9" s="36">
        <v>0</v>
      </c>
      <c r="P9" s="37">
        <f t="shared" si="0"/>
        <v>49</v>
      </c>
      <c r="Q9" s="31" t="s">
        <v>192</v>
      </c>
      <c r="R9" s="9"/>
      <c r="S9" s="9"/>
      <c r="T9" s="9"/>
    </row>
    <row r="10" spans="1:20" ht="110.25" x14ac:dyDescent="0.25">
      <c r="A10" s="38" t="s">
        <v>42</v>
      </c>
      <c r="B10" s="32" t="s">
        <v>32</v>
      </c>
      <c r="C10" s="32" t="s">
        <v>43</v>
      </c>
      <c r="D10" s="38" t="s">
        <v>55</v>
      </c>
      <c r="E10" s="36">
        <v>4</v>
      </c>
      <c r="F10" s="36">
        <v>4</v>
      </c>
      <c r="G10" s="36">
        <v>6</v>
      </c>
      <c r="H10" s="36">
        <v>2</v>
      </c>
      <c r="I10" s="36">
        <v>6</v>
      </c>
      <c r="J10" s="36">
        <v>6</v>
      </c>
      <c r="K10" s="36">
        <v>6</v>
      </c>
      <c r="L10" s="36">
        <v>0</v>
      </c>
      <c r="M10" s="36">
        <v>4</v>
      </c>
      <c r="N10" s="36">
        <v>6</v>
      </c>
      <c r="O10" s="36">
        <v>0</v>
      </c>
      <c r="P10" s="37">
        <f t="shared" si="0"/>
        <v>44</v>
      </c>
      <c r="Q10" s="31"/>
      <c r="R10" s="9"/>
      <c r="S10" s="9"/>
      <c r="T10" s="9"/>
    </row>
    <row r="11" spans="1:20" ht="63" x14ac:dyDescent="0.25">
      <c r="A11" s="71" t="s">
        <v>105</v>
      </c>
      <c r="B11" s="72" t="s">
        <v>106</v>
      </c>
      <c r="C11" s="72" t="s">
        <v>107</v>
      </c>
      <c r="D11" s="71" t="s">
        <v>108</v>
      </c>
      <c r="E11" s="73">
        <v>8</v>
      </c>
      <c r="F11" s="73">
        <v>5</v>
      </c>
      <c r="G11" s="73">
        <v>6</v>
      </c>
      <c r="H11" s="73">
        <v>3</v>
      </c>
      <c r="I11" s="73">
        <v>6</v>
      </c>
      <c r="J11" s="73">
        <v>6</v>
      </c>
      <c r="K11" s="73">
        <v>6</v>
      </c>
      <c r="L11" s="73">
        <v>0</v>
      </c>
      <c r="M11" s="73">
        <v>8</v>
      </c>
      <c r="N11" s="73">
        <v>6</v>
      </c>
      <c r="O11" s="73">
        <v>0</v>
      </c>
      <c r="P11" s="37">
        <f t="shared" si="0"/>
        <v>54</v>
      </c>
      <c r="Q11" s="74"/>
      <c r="R11" s="9"/>
      <c r="S11" s="9"/>
      <c r="T11" s="9"/>
    </row>
    <row r="12" spans="1:20" ht="63" x14ac:dyDescent="0.25">
      <c r="A12" s="78" t="s">
        <v>117</v>
      </c>
      <c r="B12" s="72" t="s">
        <v>33</v>
      </c>
      <c r="C12" s="72" t="s">
        <v>118</v>
      </c>
      <c r="D12" s="78" t="s">
        <v>119</v>
      </c>
      <c r="E12" s="73">
        <v>8</v>
      </c>
      <c r="F12" s="73">
        <v>5</v>
      </c>
      <c r="G12" s="73">
        <v>4</v>
      </c>
      <c r="H12" s="73">
        <v>1</v>
      </c>
      <c r="I12" s="73">
        <v>4</v>
      </c>
      <c r="J12" s="73">
        <v>3</v>
      </c>
      <c r="K12" s="73">
        <v>3</v>
      </c>
      <c r="L12" s="73">
        <v>0</v>
      </c>
      <c r="M12" s="73">
        <v>8</v>
      </c>
      <c r="N12" s="73">
        <v>6</v>
      </c>
      <c r="O12" s="73">
        <v>0</v>
      </c>
      <c r="P12" s="37">
        <f t="shared" si="0"/>
        <v>42</v>
      </c>
      <c r="Q12" s="76"/>
      <c r="R12" s="9"/>
      <c r="S12" s="9"/>
      <c r="T12" s="9"/>
    </row>
    <row r="13" spans="1:20" ht="94.5" x14ac:dyDescent="0.25">
      <c r="A13" s="184" t="s">
        <v>346</v>
      </c>
      <c r="B13" s="81" t="s">
        <v>44</v>
      </c>
      <c r="C13" s="32" t="s">
        <v>45</v>
      </c>
      <c r="D13" s="38" t="s">
        <v>54</v>
      </c>
      <c r="E13" s="36">
        <v>4</v>
      </c>
      <c r="F13" s="36">
        <v>7</v>
      </c>
      <c r="G13" s="36">
        <v>9</v>
      </c>
      <c r="H13" s="36">
        <v>10</v>
      </c>
      <c r="I13" s="36">
        <v>10</v>
      </c>
      <c r="J13" s="36">
        <v>10</v>
      </c>
      <c r="K13" s="36">
        <v>10</v>
      </c>
      <c r="L13" s="36">
        <v>1</v>
      </c>
      <c r="M13" s="36">
        <v>4</v>
      </c>
      <c r="N13" s="36">
        <v>6</v>
      </c>
      <c r="O13" s="36">
        <v>0</v>
      </c>
      <c r="P13" s="37">
        <f t="shared" si="0"/>
        <v>71</v>
      </c>
      <c r="Q13" s="29"/>
      <c r="R13" s="9"/>
      <c r="S13" s="9"/>
      <c r="T13" s="9"/>
    </row>
    <row r="14" spans="1:20" ht="157.5" x14ac:dyDescent="0.25">
      <c r="A14" s="71" t="s">
        <v>123</v>
      </c>
      <c r="B14" s="80" t="s">
        <v>125</v>
      </c>
      <c r="C14" s="84" t="s">
        <v>34</v>
      </c>
      <c r="D14" s="85" t="s">
        <v>124</v>
      </c>
      <c r="E14" s="73">
        <v>2</v>
      </c>
      <c r="F14" s="73">
        <v>6</v>
      </c>
      <c r="G14" s="73">
        <v>4</v>
      </c>
      <c r="H14" s="73">
        <v>3</v>
      </c>
      <c r="I14" s="73">
        <v>3</v>
      </c>
      <c r="J14" s="73">
        <v>3</v>
      </c>
      <c r="K14" s="73">
        <v>3</v>
      </c>
      <c r="L14" s="73">
        <v>0</v>
      </c>
      <c r="M14" s="73">
        <v>2</v>
      </c>
      <c r="N14" s="73">
        <v>6</v>
      </c>
      <c r="O14" s="73">
        <v>0</v>
      </c>
      <c r="P14" s="37">
        <f t="shared" si="0"/>
        <v>32</v>
      </c>
      <c r="Q14" s="76"/>
      <c r="R14" s="9"/>
      <c r="S14" s="9"/>
      <c r="T14" s="9"/>
    </row>
    <row r="15" spans="1:20" ht="47.25" x14ac:dyDescent="0.25">
      <c r="A15" s="71" t="s">
        <v>88</v>
      </c>
      <c r="B15" s="72" t="s">
        <v>89</v>
      </c>
      <c r="C15" s="72" t="s">
        <v>90</v>
      </c>
      <c r="D15" s="71" t="s">
        <v>91</v>
      </c>
      <c r="E15" s="73">
        <v>8</v>
      </c>
      <c r="F15" s="73">
        <v>6</v>
      </c>
      <c r="G15" s="73">
        <v>6</v>
      </c>
      <c r="H15" s="73">
        <v>5</v>
      </c>
      <c r="I15" s="73">
        <v>10</v>
      </c>
      <c r="J15" s="73">
        <v>10</v>
      </c>
      <c r="K15" s="73">
        <v>10</v>
      </c>
      <c r="L15" s="73">
        <v>4</v>
      </c>
      <c r="M15" s="73">
        <v>8</v>
      </c>
      <c r="N15" s="73">
        <v>6</v>
      </c>
      <c r="O15" s="73">
        <v>0</v>
      </c>
      <c r="P15" s="37">
        <f t="shared" si="0"/>
        <v>73</v>
      </c>
      <c r="Q15" s="74"/>
      <c r="R15" s="9"/>
      <c r="S15" s="9"/>
      <c r="T15" s="9"/>
    </row>
    <row r="16" spans="1:20" ht="141.75" x14ac:dyDescent="0.25">
      <c r="A16" s="71" t="s">
        <v>144</v>
      </c>
      <c r="B16" s="72" t="s">
        <v>141</v>
      </c>
      <c r="C16" s="72" t="s">
        <v>142</v>
      </c>
      <c r="D16" s="78" t="s">
        <v>145</v>
      </c>
      <c r="E16" s="73">
        <v>10</v>
      </c>
      <c r="F16" s="73">
        <v>8</v>
      </c>
      <c r="G16" s="73">
        <v>6</v>
      </c>
      <c r="H16" s="73">
        <v>2</v>
      </c>
      <c r="I16" s="73">
        <v>4</v>
      </c>
      <c r="J16" s="73">
        <v>4</v>
      </c>
      <c r="K16" s="73">
        <v>4</v>
      </c>
      <c r="L16" s="73">
        <v>0</v>
      </c>
      <c r="M16" s="73">
        <v>10</v>
      </c>
      <c r="N16" s="73">
        <v>7</v>
      </c>
      <c r="O16" s="73">
        <v>0</v>
      </c>
      <c r="P16" s="37">
        <f t="shared" si="0"/>
        <v>55</v>
      </c>
      <c r="Q16" s="76"/>
      <c r="R16" s="9"/>
      <c r="S16" s="9"/>
      <c r="T16" s="9"/>
    </row>
    <row r="17" spans="1:20" ht="110.25" x14ac:dyDescent="0.25">
      <c r="A17" s="71" t="s">
        <v>162</v>
      </c>
      <c r="B17" s="72" t="s">
        <v>160</v>
      </c>
      <c r="C17" s="72" t="s">
        <v>24</v>
      </c>
      <c r="D17" s="71" t="s">
        <v>163</v>
      </c>
      <c r="E17" s="73">
        <v>2</v>
      </c>
      <c r="F17" s="73">
        <v>3</v>
      </c>
      <c r="G17" s="73">
        <v>2</v>
      </c>
      <c r="H17" s="73">
        <v>0</v>
      </c>
      <c r="I17" s="73">
        <v>3</v>
      </c>
      <c r="J17" s="73">
        <v>3</v>
      </c>
      <c r="K17" s="73">
        <v>3</v>
      </c>
      <c r="L17" s="73">
        <v>0</v>
      </c>
      <c r="M17" s="73">
        <v>2</v>
      </c>
      <c r="N17" s="73">
        <v>5</v>
      </c>
      <c r="O17" s="73">
        <v>0</v>
      </c>
      <c r="P17" s="37">
        <f t="shared" si="0"/>
        <v>23</v>
      </c>
      <c r="Q17" s="74"/>
      <c r="R17" s="9"/>
      <c r="S17" s="9"/>
      <c r="T17" s="9"/>
    </row>
    <row r="18" spans="1:20" ht="157.5" x14ac:dyDescent="0.25">
      <c r="A18" s="71" t="s">
        <v>101</v>
      </c>
      <c r="B18" s="72" t="s">
        <v>102</v>
      </c>
      <c r="C18" s="72" t="s">
        <v>103</v>
      </c>
      <c r="D18" s="71" t="s">
        <v>104</v>
      </c>
      <c r="E18" s="73">
        <v>4</v>
      </c>
      <c r="F18" s="73">
        <v>5</v>
      </c>
      <c r="G18" s="73">
        <v>3</v>
      </c>
      <c r="H18" s="73">
        <v>7</v>
      </c>
      <c r="I18" s="73">
        <v>0</v>
      </c>
      <c r="J18" s="73">
        <v>0</v>
      </c>
      <c r="K18" s="73">
        <v>0</v>
      </c>
      <c r="L18" s="73">
        <v>0</v>
      </c>
      <c r="M18" s="73">
        <v>4</v>
      </c>
      <c r="N18" s="73">
        <v>5</v>
      </c>
      <c r="O18" s="73">
        <v>0</v>
      </c>
      <c r="P18" s="37">
        <f t="shared" si="0"/>
        <v>28</v>
      </c>
      <c r="Q18" s="74"/>
      <c r="R18" s="9"/>
      <c r="S18" s="9"/>
      <c r="T18" s="9"/>
    </row>
    <row r="19" spans="1:20" ht="173.25" x14ac:dyDescent="0.25">
      <c r="A19" s="71" t="s">
        <v>92</v>
      </c>
      <c r="B19" s="72" t="s">
        <v>93</v>
      </c>
      <c r="C19" s="72" t="s">
        <v>94</v>
      </c>
      <c r="D19" s="71" t="s">
        <v>95</v>
      </c>
      <c r="E19" s="73">
        <v>6</v>
      </c>
      <c r="F19" s="73">
        <v>7</v>
      </c>
      <c r="G19" s="73">
        <v>8</v>
      </c>
      <c r="H19" s="73">
        <v>7</v>
      </c>
      <c r="I19" s="73">
        <v>6</v>
      </c>
      <c r="J19" s="73">
        <v>6</v>
      </c>
      <c r="K19" s="73">
        <v>6</v>
      </c>
      <c r="L19" s="73">
        <v>0</v>
      </c>
      <c r="M19" s="73">
        <v>6</v>
      </c>
      <c r="N19" s="73">
        <v>7</v>
      </c>
      <c r="O19" s="73">
        <v>0</v>
      </c>
      <c r="P19" s="37">
        <f t="shared" si="0"/>
        <v>59</v>
      </c>
      <c r="Q19" s="74"/>
      <c r="R19" s="9"/>
      <c r="S19" s="9"/>
      <c r="T19" s="9"/>
    </row>
    <row r="20" spans="1:20" ht="78.75" x14ac:dyDescent="0.25">
      <c r="A20" s="71" t="s">
        <v>159</v>
      </c>
      <c r="B20" s="72" t="s">
        <v>160</v>
      </c>
      <c r="C20" s="72" t="s">
        <v>24</v>
      </c>
      <c r="D20" s="71" t="s">
        <v>161</v>
      </c>
      <c r="E20" s="73">
        <v>10</v>
      </c>
      <c r="F20" s="73">
        <v>8</v>
      </c>
      <c r="G20" s="73">
        <v>4</v>
      </c>
      <c r="H20" s="73">
        <v>1</v>
      </c>
      <c r="I20" s="73">
        <v>2</v>
      </c>
      <c r="J20" s="73">
        <v>2</v>
      </c>
      <c r="K20" s="73">
        <v>2</v>
      </c>
      <c r="L20" s="73">
        <v>0</v>
      </c>
      <c r="M20" s="73">
        <v>10</v>
      </c>
      <c r="N20" s="73">
        <v>6</v>
      </c>
      <c r="O20" s="73">
        <v>0</v>
      </c>
      <c r="P20" s="37">
        <f t="shared" si="0"/>
        <v>45</v>
      </c>
      <c r="Q20" s="74"/>
      <c r="R20" s="9"/>
      <c r="S20" s="9"/>
      <c r="T20" s="9"/>
    </row>
    <row r="21" spans="1:20" ht="94.5" x14ac:dyDescent="0.25">
      <c r="A21" s="38" t="s">
        <v>46</v>
      </c>
      <c r="B21" s="32" t="s">
        <v>47</v>
      </c>
      <c r="C21" s="32" t="s">
        <v>48</v>
      </c>
      <c r="D21" s="38" t="s">
        <v>53</v>
      </c>
      <c r="E21" s="36">
        <v>8</v>
      </c>
      <c r="F21" s="36">
        <v>5</v>
      </c>
      <c r="G21" s="36">
        <v>4</v>
      </c>
      <c r="H21" s="36">
        <v>10</v>
      </c>
      <c r="I21" s="36">
        <v>4</v>
      </c>
      <c r="J21" s="36">
        <v>4</v>
      </c>
      <c r="K21" s="36">
        <v>4</v>
      </c>
      <c r="L21" s="36">
        <v>0</v>
      </c>
      <c r="M21" s="36">
        <v>8</v>
      </c>
      <c r="N21" s="36">
        <v>6</v>
      </c>
      <c r="O21" s="36">
        <v>0</v>
      </c>
      <c r="P21" s="37">
        <f t="shared" si="0"/>
        <v>53</v>
      </c>
      <c r="Q21" s="82"/>
      <c r="R21" s="9"/>
      <c r="S21" s="9"/>
      <c r="T21" s="9"/>
    </row>
    <row r="22" spans="1:20" ht="110.25" x14ac:dyDescent="0.25">
      <c r="A22" s="71" t="s">
        <v>129</v>
      </c>
      <c r="B22" s="72" t="s">
        <v>136</v>
      </c>
      <c r="C22" s="72" t="s">
        <v>127</v>
      </c>
      <c r="D22" s="71" t="s">
        <v>130</v>
      </c>
      <c r="E22" s="73">
        <v>4</v>
      </c>
      <c r="F22" s="73">
        <v>5</v>
      </c>
      <c r="G22" s="73">
        <v>6</v>
      </c>
      <c r="H22" s="73">
        <v>3</v>
      </c>
      <c r="I22" s="73">
        <v>4</v>
      </c>
      <c r="J22" s="73">
        <v>4</v>
      </c>
      <c r="K22" s="73">
        <v>4</v>
      </c>
      <c r="L22" s="73">
        <v>0</v>
      </c>
      <c r="M22" s="73">
        <v>4</v>
      </c>
      <c r="N22" s="73">
        <v>6</v>
      </c>
      <c r="O22" s="73">
        <v>0</v>
      </c>
      <c r="P22" s="37">
        <f t="shared" si="0"/>
        <v>40</v>
      </c>
      <c r="Q22" s="76"/>
      <c r="R22" s="9"/>
      <c r="S22" s="9"/>
      <c r="T22" s="9"/>
    </row>
    <row r="23" spans="1:20" ht="139.5" customHeight="1" x14ac:dyDescent="0.25">
      <c r="A23" s="38" t="s">
        <v>49</v>
      </c>
      <c r="B23" s="32" t="s">
        <v>32</v>
      </c>
      <c r="C23" s="32" t="s">
        <v>23</v>
      </c>
      <c r="D23" s="38" t="s">
        <v>52</v>
      </c>
      <c r="E23" s="39">
        <v>4</v>
      </c>
      <c r="F23" s="39">
        <v>6</v>
      </c>
      <c r="G23" s="39">
        <v>4</v>
      </c>
      <c r="H23" s="39">
        <v>2</v>
      </c>
      <c r="I23" s="39">
        <v>4</v>
      </c>
      <c r="J23" s="39">
        <v>4</v>
      </c>
      <c r="K23" s="39">
        <v>4</v>
      </c>
      <c r="L23" s="39">
        <v>0</v>
      </c>
      <c r="M23" s="39">
        <v>4</v>
      </c>
      <c r="N23" s="39">
        <v>8</v>
      </c>
      <c r="O23" s="39">
        <v>0</v>
      </c>
      <c r="P23" s="37">
        <f t="shared" si="0"/>
        <v>40</v>
      </c>
      <c r="Q23" s="31" t="s">
        <v>193</v>
      </c>
      <c r="R23" s="9"/>
      <c r="S23" s="9"/>
      <c r="T23" s="9"/>
    </row>
    <row r="24" spans="1:20" ht="78.75" x14ac:dyDescent="0.25">
      <c r="A24" s="40" t="s">
        <v>50</v>
      </c>
      <c r="B24" s="33" t="s">
        <v>32</v>
      </c>
      <c r="C24" s="33" t="s">
        <v>23</v>
      </c>
      <c r="D24" s="40" t="s">
        <v>51</v>
      </c>
      <c r="E24" s="39">
        <v>8</v>
      </c>
      <c r="F24" s="39">
        <v>7</v>
      </c>
      <c r="G24" s="39">
        <v>10</v>
      </c>
      <c r="H24" s="39">
        <v>2</v>
      </c>
      <c r="I24" s="39">
        <v>8</v>
      </c>
      <c r="J24" s="39">
        <v>8</v>
      </c>
      <c r="K24" s="39">
        <v>8</v>
      </c>
      <c r="L24" s="39">
        <v>0</v>
      </c>
      <c r="M24" s="39">
        <v>8</v>
      </c>
      <c r="N24" s="39">
        <v>6</v>
      </c>
      <c r="O24" s="39">
        <v>0</v>
      </c>
      <c r="P24" s="37">
        <f t="shared" si="0"/>
        <v>65</v>
      </c>
      <c r="Q24" s="31"/>
      <c r="R24" s="9"/>
      <c r="S24" s="9"/>
      <c r="T24" s="9"/>
    </row>
    <row r="25" spans="1:20" ht="47.25" x14ac:dyDescent="0.25">
      <c r="A25" s="71" t="s">
        <v>112</v>
      </c>
      <c r="B25" s="72" t="s">
        <v>114</v>
      </c>
      <c r="C25" s="72" t="s">
        <v>115</v>
      </c>
      <c r="D25" s="71" t="s">
        <v>116</v>
      </c>
      <c r="E25" s="73">
        <v>6</v>
      </c>
      <c r="F25" s="73">
        <v>5</v>
      </c>
      <c r="G25" s="73">
        <v>4</v>
      </c>
      <c r="H25" s="73">
        <v>5</v>
      </c>
      <c r="I25" s="73">
        <v>5</v>
      </c>
      <c r="J25" s="73">
        <v>5</v>
      </c>
      <c r="K25" s="73">
        <v>5</v>
      </c>
      <c r="L25" s="73">
        <v>0</v>
      </c>
      <c r="M25" s="73">
        <v>6</v>
      </c>
      <c r="N25" s="73">
        <v>6</v>
      </c>
      <c r="O25" s="73">
        <v>0</v>
      </c>
      <c r="P25" s="37">
        <f t="shared" si="0"/>
        <v>47</v>
      </c>
      <c r="Q25" s="76"/>
      <c r="R25" s="9"/>
      <c r="S25" s="9"/>
      <c r="T25" s="9"/>
    </row>
    <row r="26" spans="1:20" ht="63" x14ac:dyDescent="0.25">
      <c r="A26" s="40" t="s">
        <v>57</v>
      </c>
      <c r="B26" s="33" t="s">
        <v>58</v>
      </c>
      <c r="C26" s="33" t="s">
        <v>59</v>
      </c>
      <c r="D26" s="40" t="s">
        <v>60</v>
      </c>
      <c r="E26" s="39">
        <v>2</v>
      </c>
      <c r="F26" s="39">
        <v>4</v>
      </c>
      <c r="G26" s="39">
        <v>6</v>
      </c>
      <c r="H26" s="39">
        <v>0</v>
      </c>
      <c r="I26" s="39">
        <v>4</v>
      </c>
      <c r="J26" s="39">
        <v>4</v>
      </c>
      <c r="K26" s="39">
        <v>4</v>
      </c>
      <c r="L26" s="39">
        <v>0</v>
      </c>
      <c r="M26" s="39">
        <v>2</v>
      </c>
      <c r="N26" s="39">
        <v>6</v>
      </c>
      <c r="O26" s="39">
        <v>0</v>
      </c>
      <c r="P26" s="37">
        <f t="shared" si="0"/>
        <v>32</v>
      </c>
      <c r="Q26" s="31"/>
      <c r="R26" s="9"/>
      <c r="S26" s="9"/>
      <c r="T26" s="9"/>
    </row>
    <row r="27" spans="1:20" ht="94.5" x14ac:dyDescent="0.25">
      <c r="A27" s="71" t="s">
        <v>109</v>
      </c>
      <c r="B27" s="72" t="s">
        <v>113</v>
      </c>
      <c r="C27" s="72" t="s">
        <v>110</v>
      </c>
      <c r="D27" s="71" t="s">
        <v>111</v>
      </c>
      <c r="E27" s="73">
        <v>7</v>
      </c>
      <c r="F27" s="73">
        <v>4</v>
      </c>
      <c r="G27" s="73">
        <v>5</v>
      </c>
      <c r="H27" s="73">
        <v>2</v>
      </c>
      <c r="I27" s="73">
        <v>4</v>
      </c>
      <c r="J27" s="73">
        <v>4</v>
      </c>
      <c r="K27" s="73">
        <v>4</v>
      </c>
      <c r="L27" s="73">
        <v>0</v>
      </c>
      <c r="M27" s="73">
        <v>7</v>
      </c>
      <c r="N27" s="73">
        <v>5</v>
      </c>
      <c r="O27" s="73">
        <v>0</v>
      </c>
      <c r="P27" s="37">
        <f t="shared" si="0"/>
        <v>42</v>
      </c>
      <c r="Q27" s="76"/>
      <c r="R27" s="9"/>
      <c r="S27" s="9"/>
      <c r="T27" s="9"/>
    </row>
    <row r="28" spans="1:20" ht="110.25" x14ac:dyDescent="0.25">
      <c r="A28" s="40" t="s">
        <v>61</v>
      </c>
      <c r="B28" s="33" t="s">
        <v>62</v>
      </c>
      <c r="C28" s="33" t="s">
        <v>35</v>
      </c>
      <c r="D28" s="40" t="s">
        <v>63</v>
      </c>
      <c r="E28" s="41">
        <v>8</v>
      </c>
      <c r="F28" s="41">
        <v>5</v>
      </c>
      <c r="G28" s="41">
        <v>4</v>
      </c>
      <c r="H28" s="41">
        <v>2</v>
      </c>
      <c r="I28" s="41">
        <v>5</v>
      </c>
      <c r="J28" s="41">
        <v>5</v>
      </c>
      <c r="K28" s="41">
        <v>5</v>
      </c>
      <c r="L28" s="41">
        <v>0</v>
      </c>
      <c r="M28" s="41">
        <v>8</v>
      </c>
      <c r="N28" s="41">
        <v>5</v>
      </c>
      <c r="O28" s="41">
        <v>0</v>
      </c>
      <c r="P28" s="37">
        <f t="shared" si="0"/>
        <v>47</v>
      </c>
      <c r="Q28" s="31"/>
      <c r="R28" s="9"/>
      <c r="S28" s="9"/>
      <c r="T28" s="9"/>
    </row>
    <row r="29" spans="1:20" ht="78.75" x14ac:dyDescent="0.25">
      <c r="A29" s="77" t="s">
        <v>96</v>
      </c>
      <c r="B29" s="72" t="s">
        <v>99</v>
      </c>
      <c r="C29" s="72" t="s">
        <v>25</v>
      </c>
      <c r="D29" s="77" t="s">
        <v>97</v>
      </c>
      <c r="E29" s="73">
        <v>8</v>
      </c>
      <c r="F29" s="73">
        <v>5</v>
      </c>
      <c r="G29" s="73">
        <v>3</v>
      </c>
      <c r="H29" s="73">
        <v>1</v>
      </c>
      <c r="I29" s="73">
        <v>4</v>
      </c>
      <c r="J29" s="73">
        <v>4</v>
      </c>
      <c r="K29" s="73">
        <v>4</v>
      </c>
      <c r="L29" s="73">
        <v>0</v>
      </c>
      <c r="M29" s="73">
        <v>8</v>
      </c>
      <c r="N29" s="73">
        <v>5</v>
      </c>
      <c r="O29" s="73">
        <v>0</v>
      </c>
      <c r="P29" s="37">
        <f t="shared" si="0"/>
        <v>42</v>
      </c>
      <c r="Q29" s="76"/>
      <c r="R29" s="9"/>
      <c r="S29" s="9"/>
      <c r="T29" s="9"/>
    </row>
    <row r="30" spans="1:20" ht="47.25" x14ac:dyDescent="0.25">
      <c r="A30" s="71" t="s">
        <v>120</v>
      </c>
      <c r="B30" s="72" t="s">
        <v>121</v>
      </c>
      <c r="C30" s="72" t="s">
        <v>107</v>
      </c>
      <c r="D30" s="72" t="s">
        <v>122</v>
      </c>
      <c r="E30" s="73">
        <v>4</v>
      </c>
      <c r="F30" s="73">
        <v>6</v>
      </c>
      <c r="G30" s="73">
        <v>4</v>
      </c>
      <c r="H30" s="73">
        <v>2</v>
      </c>
      <c r="I30" s="73">
        <v>4</v>
      </c>
      <c r="J30" s="73">
        <v>4</v>
      </c>
      <c r="K30" s="73">
        <v>4</v>
      </c>
      <c r="L30" s="73">
        <v>0</v>
      </c>
      <c r="M30" s="73">
        <v>4</v>
      </c>
      <c r="N30" s="73">
        <v>5</v>
      </c>
      <c r="O30" s="73">
        <v>0</v>
      </c>
      <c r="P30" s="37">
        <f t="shared" si="0"/>
        <v>37</v>
      </c>
      <c r="Q30" s="74"/>
      <c r="R30" s="9"/>
      <c r="S30" s="9"/>
      <c r="T30" s="9"/>
    </row>
    <row r="31" spans="1:20" ht="94.5" x14ac:dyDescent="0.25">
      <c r="A31" s="40" t="s">
        <v>64</v>
      </c>
      <c r="B31" s="33" t="s">
        <v>32</v>
      </c>
      <c r="C31" s="33" t="s">
        <v>65</v>
      </c>
      <c r="D31" s="33" t="s">
        <v>66</v>
      </c>
      <c r="E31" s="41">
        <v>7</v>
      </c>
      <c r="F31" s="41">
        <v>10</v>
      </c>
      <c r="G31" s="41">
        <v>8</v>
      </c>
      <c r="H31" s="41">
        <v>10</v>
      </c>
      <c r="I31" s="41">
        <v>9</v>
      </c>
      <c r="J31" s="41">
        <v>10</v>
      </c>
      <c r="K31" s="41">
        <v>10</v>
      </c>
      <c r="L31" s="41">
        <v>0</v>
      </c>
      <c r="M31" s="41">
        <v>7</v>
      </c>
      <c r="N31" s="41">
        <v>10</v>
      </c>
      <c r="O31" s="41">
        <v>0</v>
      </c>
      <c r="P31" s="37">
        <f t="shared" si="0"/>
        <v>81</v>
      </c>
      <c r="Q31" s="30" t="s">
        <v>194</v>
      </c>
      <c r="R31" s="9"/>
      <c r="S31" s="9"/>
      <c r="T31" s="9"/>
    </row>
    <row r="32" spans="1:20" ht="94.5" x14ac:dyDescent="0.25">
      <c r="A32" s="71" t="s">
        <v>135</v>
      </c>
      <c r="B32" s="72" t="s">
        <v>136</v>
      </c>
      <c r="C32" s="72" t="s">
        <v>138</v>
      </c>
      <c r="D32" s="71" t="s">
        <v>139</v>
      </c>
      <c r="E32" s="73">
        <v>8</v>
      </c>
      <c r="F32" s="73">
        <v>8</v>
      </c>
      <c r="G32" s="73">
        <v>8</v>
      </c>
      <c r="H32" s="73">
        <v>4</v>
      </c>
      <c r="I32" s="73">
        <v>7</v>
      </c>
      <c r="J32" s="73">
        <v>7</v>
      </c>
      <c r="K32" s="73">
        <v>7</v>
      </c>
      <c r="L32" s="73">
        <v>0</v>
      </c>
      <c r="M32" s="73">
        <v>8</v>
      </c>
      <c r="N32" s="73">
        <v>6</v>
      </c>
      <c r="O32" s="73">
        <v>0</v>
      </c>
      <c r="P32" s="37">
        <f t="shared" si="0"/>
        <v>63</v>
      </c>
      <c r="Q32" s="76"/>
      <c r="R32" s="9"/>
      <c r="S32" s="9"/>
      <c r="T32" s="9"/>
    </row>
    <row r="33" spans="1:20" ht="63" x14ac:dyDescent="0.25">
      <c r="A33" s="40" t="s">
        <v>67</v>
      </c>
      <c r="B33" s="33" t="s">
        <v>36</v>
      </c>
      <c r="C33" s="33" t="s">
        <v>69</v>
      </c>
      <c r="D33" s="42" t="s">
        <v>68</v>
      </c>
      <c r="E33" s="39">
        <v>4</v>
      </c>
      <c r="F33" s="39">
        <v>6</v>
      </c>
      <c r="G33" s="39">
        <v>3</v>
      </c>
      <c r="H33" s="39">
        <v>2</v>
      </c>
      <c r="I33" s="39">
        <v>8</v>
      </c>
      <c r="J33" s="39">
        <v>8</v>
      </c>
      <c r="K33" s="39">
        <v>8</v>
      </c>
      <c r="L33" s="39">
        <v>0</v>
      </c>
      <c r="M33" s="39">
        <v>4</v>
      </c>
      <c r="N33" s="39">
        <v>6</v>
      </c>
      <c r="O33" s="39">
        <v>0</v>
      </c>
      <c r="P33" s="37">
        <f t="shared" si="0"/>
        <v>49</v>
      </c>
      <c r="Q33" s="34"/>
      <c r="R33" s="9"/>
      <c r="S33" s="9"/>
      <c r="T33" s="9"/>
    </row>
    <row r="34" spans="1:20" ht="78.75" x14ac:dyDescent="0.25">
      <c r="A34" s="71" t="s">
        <v>98</v>
      </c>
      <c r="B34" s="72" t="s">
        <v>93</v>
      </c>
      <c r="C34" s="72" t="s">
        <v>25</v>
      </c>
      <c r="D34" s="72" t="s">
        <v>100</v>
      </c>
      <c r="E34" s="73">
        <v>4</v>
      </c>
      <c r="F34" s="73">
        <v>8</v>
      </c>
      <c r="G34" s="73">
        <v>6</v>
      </c>
      <c r="H34" s="73">
        <v>0</v>
      </c>
      <c r="I34" s="73">
        <v>5</v>
      </c>
      <c r="J34" s="73">
        <v>5</v>
      </c>
      <c r="K34" s="73">
        <v>5</v>
      </c>
      <c r="L34" s="73">
        <v>0</v>
      </c>
      <c r="M34" s="73">
        <v>4</v>
      </c>
      <c r="N34" s="73">
        <v>6</v>
      </c>
      <c r="O34" s="73">
        <v>0</v>
      </c>
      <c r="P34" s="37">
        <f t="shared" si="0"/>
        <v>43</v>
      </c>
      <c r="Q34" s="76"/>
      <c r="R34" s="9"/>
      <c r="S34" s="9"/>
      <c r="T34" s="9"/>
    </row>
    <row r="35" spans="1:20" ht="173.25" x14ac:dyDescent="0.25">
      <c r="A35" s="66" t="s">
        <v>84</v>
      </c>
      <c r="B35" s="67" t="s">
        <v>44</v>
      </c>
      <c r="C35" s="67" t="s">
        <v>45</v>
      </c>
      <c r="D35" s="79" t="s">
        <v>85</v>
      </c>
      <c r="E35" s="68">
        <v>4</v>
      </c>
      <c r="F35" s="68">
        <v>6</v>
      </c>
      <c r="G35" s="68">
        <v>4</v>
      </c>
      <c r="H35" s="68">
        <v>2</v>
      </c>
      <c r="I35" s="68">
        <v>7</v>
      </c>
      <c r="J35" s="68">
        <v>7</v>
      </c>
      <c r="K35" s="68">
        <v>7</v>
      </c>
      <c r="L35" s="68">
        <v>0</v>
      </c>
      <c r="M35" s="68">
        <v>4</v>
      </c>
      <c r="N35" s="68">
        <v>6</v>
      </c>
      <c r="O35" s="68">
        <v>0</v>
      </c>
      <c r="P35" s="69">
        <f t="shared" si="0"/>
        <v>47</v>
      </c>
      <c r="Q35" s="70"/>
      <c r="R35" s="9"/>
      <c r="S35" s="9"/>
      <c r="T35" s="9"/>
    </row>
    <row r="36" spans="1:20" ht="78.75" x14ac:dyDescent="0.25">
      <c r="A36" s="71" t="s">
        <v>165</v>
      </c>
      <c r="B36" s="72" t="s">
        <v>166</v>
      </c>
      <c r="C36" s="72" t="s">
        <v>167</v>
      </c>
      <c r="D36" s="71" t="s">
        <v>168</v>
      </c>
      <c r="E36" s="73">
        <v>10</v>
      </c>
      <c r="F36" s="73">
        <v>10</v>
      </c>
      <c r="G36" s="73">
        <v>10</v>
      </c>
      <c r="H36" s="73">
        <v>10</v>
      </c>
      <c r="I36" s="73">
        <v>10</v>
      </c>
      <c r="J36" s="73">
        <v>10</v>
      </c>
      <c r="K36" s="73">
        <v>10</v>
      </c>
      <c r="L36" s="73">
        <v>0</v>
      </c>
      <c r="M36" s="73">
        <v>10</v>
      </c>
      <c r="N36" s="73">
        <v>6</v>
      </c>
      <c r="O36" s="73">
        <v>0</v>
      </c>
      <c r="P36" s="37">
        <f t="shared" si="0"/>
        <v>86</v>
      </c>
      <c r="Q36" s="76" t="s">
        <v>195</v>
      </c>
      <c r="R36" s="9"/>
      <c r="S36" s="9"/>
      <c r="T36" s="9"/>
    </row>
    <row r="37" spans="1:20" ht="78.75" x14ac:dyDescent="0.25">
      <c r="A37" s="40" t="s">
        <v>70</v>
      </c>
      <c r="B37" s="33" t="s">
        <v>36</v>
      </c>
      <c r="C37" s="33" t="s">
        <v>37</v>
      </c>
      <c r="D37" s="40" t="s">
        <v>74</v>
      </c>
      <c r="E37" s="39">
        <v>9</v>
      </c>
      <c r="F37" s="39">
        <v>6</v>
      </c>
      <c r="G37" s="39">
        <v>7</v>
      </c>
      <c r="H37" s="39">
        <v>4</v>
      </c>
      <c r="I37" s="39">
        <v>8</v>
      </c>
      <c r="J37" s="39">
        <v>8</v>
      </c>
      <c r="K37" s="39">
        <v>8</v>
      </c>
      <c r="L37" s="39">
        <v>0</v>
      </c>
      <c r="M37" s="39">
        <v>8</v>
      </c>
      <c r="N37" s="39">
        <v>9</v>
      </c>
      <c r="O37" s="39">
        <v>0</v>
      </c>
      <c r="P37" s="37">
        <f t="shared" si="0"/>
        <v>67</v>
      </c>
      <c r="Q37" s="34" t="s">
        <v>196</v>
      </c>
      <c r="R37" s="9"/>
      <c r="S37" s="9"/>
      <c r="T37" s="9"/>
    </row>
    <row r="38" spans="1:20" ht="94.5" x14ac:dyDescent="0.25">
      <c r="A38" s="40" t="s">
        <v>71</v>
      </c>
      <c r="B38" s="33" t="s">
        <v>32</v>
      </c>
      <c r="C38" s="33" t="s">
        <v>65</v>
      </c>
      <c r="D38" s="33" t="s">
        <v>72</v>
      </c>
      <c r="E38" s="39">
        <v>2</v>
      </c>
      <c r="F38" s="39">
        <v>4</v>
      </c>
      <c r="G38" s="39">
        <v>5</v>
      </c>
      <c r="H38" s="39">
        <v>5</v>
      </c>
      <c r="I38" s="39">
        <v>5</v>
      </c>
      <c r="J38" s="39">
        <v>6</v>
      </c>
      <c r="K38" s="39">
        <v>6</v>
      </c>
      <c r="L38" s="39">
        <v>0</v>
      </c>
      <c r="M38" s="39">
        <v>5</v>
      </c>
      <c r="N38" s="39">
        <v>5</v>
      </c>
      <c r="O38" s="39">
        <v>0</v>
      </c>
      <c r="P38" s="37">
        <f t="shared" si="0"/>
        <v>43</v>
      </c>
      <c r="Q38" s="30" t="s">
        <v>197</v>
      </c>
      <c r="R38" s="9"/>
      <c r="S38" s="9"/>
      <c r="T38" s="9"/>
    </row>
    <row r="39" spans="1:20" ht="173.25" x14ac:dyDescent="0.25">
      <c r="A39" s="66" t="s">
        <v>126</v>
      </c>
      <c r="B39" s="67" t="s">
        <v>137</v>
      </c>
      <c r="C39" s="67" t="s">
        <v>127</v>
      </c>
      <c r="D39" s="66" t="s">
        <v>128</v>
      </c>
      <c r="E39" s="68">
        <v>8</v>
      </c>
      <c r="F39" s="68">
        <v>6</v>
      </c>
      <c r="G39" s="68">
        <v>6</v>
      </c>
      <c r="H39" s="68">
        <v>2</v>
      </c>
      <c r="I39" s="68">
        <v>4</v>
      </c>
      <c r="J39" s="68">
        <v>4</v>
      </c>
      <c r="K39" s="68">
        <v>4</v>
      </c>
      <c r="L39" s="68">
        <v>0</v>
      </c>
      <c r="M39" s="68">
        <v>8</v>
      </c>
      <c r="N39" s="68">
        <v>6</v>
      </c>
      <c r="O39" s="68">
        <v>0</v>
      </c>
      <c r="P39" s="69">
        <f t="shared" si="0"/>
        <v>48</v>
      </c>
      <c r="Q39" s="67"/>
      <c r="R39" s="9"/>
      <c r="S39" s="9"/>
      <c r="T39" s="9"/>
    </row>
    <row r="40" spans="1:20" ht="78.75" x14ac:dyDescent="0.25">
      <c r="A40" s="40" t="s">
        <v>73</v>
      </c>
      <c r="B40" s="31" t="s">
        <v>32</v>
      </c>
      <c r="C40" s="31" t="s">
        <v>23</v>
      </c>
      <c r="D40" s="43" t="s">
        <v>78</v>
      </c>
      <c r="E40" s="39">
        <v>7</v>
      </c>
      <c r="F40" s="39">
        <v>6</v>
      </c>
      <c r="G40" s="39">
        <v>5</v>
      </c>
      <c r="H40" s="39">
        <v>3</v>
      </c>
      <c r="I40" s="39">
        <v>5</v>
      </c>
      <c r="J40" s="39">
        <v>5</v>
      </c>
      <c r="K40" s="39">
        <v>5</v>
      </c>
      <c r="L40" s="39">
        <v>0</v>
      </c>
      <c r="M40" s="39">
        <v>7</v>
      </c>
      <c r="N40" s="39">
        <v>6</v>
      </c>
      <c r="O40" s="39">
        <v>0</v>
      </c>
      <c r="P40" s="37">
        <f t="shared" si="0"/>
        <v>49</v>
      </c>
      <c r="Q40" s="31"/>
      <c r="R40" s="9"/>
      <c r="S40" s="9"/>
      <c r="T40" s="9"/>
    </row>
    <row r="41" spans="1:20" ht="110.25" x14ac:dyDescent="0.25">
      <c r="A41" s="43" t="s">
        <v>75</v>
      </c>
      <c r="B41" s="31" t="s">
        <v>32</v>
      </c>
      <c r="C41" s="33" t="s">
        <v>23</v>
      </c>
      <c r="D41" s="43" t="s">
        <v>76</v>
      </c>
      <c r="E41" s="39">
        <v>7</v>
      </c>
      <c r="F41" s="39">
        <v>4</v>
      </c>
      <c r="G41" s="39">
        <v>5</v>
      </c>
      <c r="H41" s="39">
        <v>2</v>
      </c>
      <c r="I41" s="39">
        <v>4</v>
      </c>
      <c r="J41" s="39">
        <v>4</v>
      </c>
      <c r="K41" s="39">
        <v>4</v>
      </c>
      <c r="L41" s="39">
        <v>0</v>
      </c>
      <c r="M41" s="39">
        <v>7</v>
      </c>
      <c r="N41" s="39">
        <v>6</v>
      </c>
      <c r="O41" s="39">
        <v>0</v>
      </c>
      <c r="P41" s="37">
        <f t="shared" si="0"/>
        <v>43</v>
      </c>
      <c r="Q41" s="34"/>
      <c r="R41" s="9"/>
      <c r="S41" s="9"/>
      <c r="T41" s="9"/>
    </row>
    <row r="42" spans="1:20" ht="78.75" x14ac:dyDescent="0.25">
      <c r="A42" s="35" t="s">
        <v>198</v>
      </c>
      <c r="B42" s="30" t="s">
        <v>32</v>
      </c>
      <c r="C42" s="30" t="s">
        <v>23</v>
      </c>
      <c r="D42" s="35" t="s">
        <v>79</v>
      </c>
      <c r="E42" s="39">
        <v>6</v>
      </c>
      <c r="F42" s="39">
        <v>8</v>
      </c>
      <c r="G42" s="39">
        <v>5</v>
      </c>
      <c r="H42" s="39">
        <v>3</v>
      </c>
      <c r="I42" s="39">
        <v>10</v>
      </c>
      <c r="J42" s="39">
        <v>10</v>
      </c>
      <c r="K42" s="39">
        <v>10</v>
      </c>
      <c r="L42" s="39">
        <v>0</v>
      </c>
      <c r="M42" s="39">
        <v>6</v>
      </c>
      <c r="N42" s="39">
        <v>6</v>
      </c>
      <c r="O42" s="39">
        <v>0</v>
      </c>
      <c r="P42" s="37">
        <f t="shared" si="0"/>
        <v>64</v>
      </c>
      <c r="Q42" s="34" t="s">
        <v>199</v>
      </c>
      <c r="R42" s="9"/>
      <c r="S42" s="9"/>
      <c r="T42" s="9"/>
    </row>
    <row r="43" spans="1:20" ht="133.5" x14ac:dyDescent="0.25">
      <c r="A43" s="35" t="s">
        <v>77</v>
      </c>
      <c r="B43" s="30" t="s">
        <v>32</v>
      </c>
      <c r="C43" s="30" t="s">
        <v>23</v>
      </c>
      <c r="D43" s="86" t="s">
        <v>86</v>
      </c>
      <c r="E43" s="39">
        <v>4</v>
      </c>
      <c r="F43" s="39">
        <v>4</v>
      </c>
      <c r="G43" s="39">
        <v>5</v>
      </c>
      <c r="H43" s="39">
        <v>3</v>
      </c>
      <c r="I43" s="39">
        <v>5</v>
      </c>
      <c r="J43" s="39">
        <v>5</v>
      </c>
      <c r="K43" s="39">
        <v>5</v>
      </c>
      <c r="L43" s="39">
        <v>0</v>
      </c>
      <c r="M43" s="39">
        <v>4</v>
      </c>
      <c r="N43" s="39">
        <v>6</v>
      </c>
      <c r="O43" s="39">
        <v>0</v>
      </c>
      <c r="P43" s="37">
        <f t="shared" si="0"/>
        <v>41</v>
      </c>
      <c r="Q43" s="31"/>
      <c r="R43" s="9"/>
      <c r="S43" s="9"/>
      <c r="T43" s="9"/>
    </row>
    <row r="44" spans="1:20" ht="101.25" x14ac:dyDescent="0.25">
      <c r="A44" s="35" t="s">
        <v>80</v>
      </c>
      <c r="B44" s="30" t="s">
        <v>81</v>
      </c>
      <c r="C44" s="30" t="s">
        <v>82</v>
      </c>
      <c r="D44" s="63" t="s">
        <v>83</v>
      </c>
      <c r="E44" s="39">
        <v>10</v>
      </c>
      <c r="F44" s="39">
        <v>4</v>
      </c>
      <c r="G44" s="39">
        <v>8</v>
      </c>
      <c r="H44" s="39">
        <v>2</v>
      </c>
      <c r="I44" s="39">
        <v>8</v>
      </c>
      <c r="J44" s="39">
        <v>8</v>
      </c>
      <c r="K44" s="39">
        <v>8</v>
      </c>
      <c r="L44" s="39">
        <v>0</v>
      </c>
      <c r="M44" s="39">
        <v>10</v>
      </c>
      <c r="N44" s="39">
        <v>6</v>
      </c>
      <c r="O44" s="39">
        <v>0</v>
      </c>
      <c r="P44" s="37">
        <f t="shared" si="0"/>
        <v>64</v>
      </c>
      <c r="Q44" s="31"/>
      <c r="R44" s="9"/>
      <c r="S44" s="9"/>
      <c r="T44" s="9"/>
    </row>
    <row r="45" spans="1:20" ht="157.5" x14ac:dyDescent="0.25">
      <c r="A45" s="71" t="s">
        <v>170</v>
      </c>
      <c r="B45" s="72" t="s">
        <v>160</v>
      </c>
      <c r="C45" s="72" t="s">
        <v>24</v>
      </c>
      <c r="D45" s="71" t="s">
        <v>164</v>
      </c>
      <c r="E45" s="73">
        <v>4</v>
      </c>
      <c r="F45" s="73">
        <v>6</v>
      </c>
      <c r="G45" s="73">
        <v>5</v>
      </c>
      <c r="H45" s="73">
        <v>2</v>
      </c>
      <c r="I45" s="73">
        <v>4</v>
      </c>
      <c r="J45" s="73">
        <v>4</v>
      </c>
      <c r="K45" s="73">
        <v>4</v>
      </c>
      <c r="L45" s="73">
        <v>0</v>
      </c>
      <c r="M45" s="73">
        <v>4</v>
      </c>
      <c r="N45" s="73">
        <v>6</v>
      </c>
      <c r="O45" s="73">
        <v>0</v>
      </c>
      <c r="P45" s="37">
        <f t="shared" si="0"/>
        <v>39</v>
      </c>
      <c r="Q45" s="76"/>
      <c r="R45" s="9"/>
      <c r="S45" s="9"/>
      <c r="T45" s="9"/>
    </row>
    <row r="46" spans="1:20" ht="94.5" x14ac:dyDescent="0.25">
      <c r="A46" s="71" t="s">
        <v>146</v>
      </c>
      <c r="B46" s="72" t="s">
        <v>141</v>
      </c>
      <c r="C46" s="72" t="s">
        <v>147</v>
      </c>
      <c r="D46" s="71" t="s">
        <v>148</v>
      </c>
      <c r="E46" s="90">
        <v>6</v>
      </c>
      <c r="F46" s="73">
        <v>5</v>
      </c>
      <c r="G46" s="73">
        <v>4</v>
      </c>
      <c r="H46" s="73">
        <v>1</v>
      </c>
      <c r="I46" s="73">
        <v>3</v>
      </c>
      <c r="J46" s="73">
        <v>3</v>
      </c>
      <c r="K46" s="73">
        <v>3</v>
      </c>
      <c r="L46" s="73">
        <v>0</v>
      </c>
      <c r="M46" s="73">
        <v>8</v>
      </c>
      <c r="N46" s="73">
        <v>6</v>
      </c>
      <c r="O46" s="73">
        <v>0</v>
      </c>
      <c r="P46" s="64">
        <f t="shared" si="0"/>
        <v>39</v>
      </c>
      <c r="Q46" s="76"/>
      <c r="R46" s="9"/>
      <c r="S46" s="9"/>
      <c r="T46" s="9"/>
    </row>
    <row r="47" spans="1:20" ht="15.75" x14ac:dyDescent="0.25">
      <c r="A47" s="35"/>
      <c r="B47" s="30"/>
      <c r="C47" s="30"/>
      <c r="D47" s="3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7"/>
      <c r="Q47" s="31"/>
      <c r="R47" s="9"/>
      <c r="S47" s="9"/>
      <c r="T47" s="9"/>
    </row>
    <row r="48" spans="1:20" ht="15.75" x14ac:dyDescent="0.25">
      <c r="A48" s="35"/>
      <c r="B48" s="30"/>
      <c r="C48" s="30"/>
      <c r="D48" s="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7"/>
      <c r="Q48" s="31"/>
      <c r="R48" s="9"/>
      <c r="S48" s="9"/>
      <c r="T48" s="9"/>
    </row>
    <row r="49" spans="1:20" ht="15.75" x14ac:dyDescent="0.25">
      <c r="A49" s="35"/>
      <c r="B49" s="30"/>
      <c r="C49" s="30"/>
      <c r="D49" s="3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7"/>
      <c r="Q49" s="31"/>
      <c r="R49" s="9"/>
      <c r="S49" s="9"/>
      <c r="T49" s="9"/>
    </row>
    <row r="50" spans="1:20" x14ac:dyDescent="0.25">
      <c r="A50" s="15"/>
      <c r="B50" s="11"/>
      <c r="C50" s="11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3"/>
      <c r="P50" s="10"/>
      <c r="Q50" s="16"/>
      <c r="R50" s="9"/>
      <c r="S50" s="9"/>
      <c r="T50" s="9"/>
    </row>
    <row r="51" spans="1:20" x14ac:dyDescent="0.25">
      <c r="A51" s="12"/>
      <c r="B51" s="12"/>
      <c r="C51" s="11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9"/>
      <c r="R51" s="9"/>
      <c r="S51" s="9"/>
      <c r="T51" s="9"/>
    </row>
    <row r="52" spans="1:20" x14ac:dyDescent="0.25">
      <c r="A52" s="14"/>
      <c r="B52" s="11"/>
      <c r="C52" s="11"/>
      <c r="D52" s="1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3"/>
      <c r="P52" s="10"/>
      <c r="Q52" s="16"/>
      <c r="R52" s="9"/>
      <c r="S52" s="9"/>
      <c r="T52" s="9"/>
    </row>
    <row r="53" spans="1:20" x14ac:dyDescent="0.25">
      <c r="A53" s="11"/>
      <c r="B53" s="11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9"/>
      <c r="R53" s="9"/>
      <c r="S53" s="9"/>
      <c r="T53" s="9"/>
    </row>
    <row r="54" spans="1:20" x14ac:dyDescent="0.25">
      <c r="A54" s="12"/>
      <c r="B54" s="12"/>
      <c r="C54" s="11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9"/>
      <c r="R54" s="9"/>
      <c r="S54" s="9"/>
      <c r="T54" s="9"/>
    </row>
    <row r="55" spans="1:20" x14ac:dyDescent="0.25">
      <c r="A55" s="12"/>
      <c r="B55" s="12"/>
      <c r="C55" s="11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9"/>
      <c r="R55" s="9"/>
      <c r="S55" s="9"/>
      <c r="T55" s="9"/>
    </row>
    <row r="56" spans="1:20" x14ac:dyDescent="0.25">
      <c r="A56" s="12"/>
      <c r="B56" s="12"/>
      <c r="C56" s="11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f t="shared" ref="P56" si="1">SUM(E56:N56)</f>
        <v>0</v>
      </c>
      <c r="Q56" s="9"/>
      <c r="R56" s="9"/>
      <c r="S56" s="9"/>
      <c r="T56" s="9"/>
    </row>
    <row r="57" spans="1:20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20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20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</sheetData>
  <mergeCells count="1">
    <mergeCell ref="A1:N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sqref="A1:N1"/>
    </sheetView>
  </sheetViews>
  <sheetFormatPr defaultRowHeight="15" x14ac:dyDescent="0.25"/>
  <cols>
    <col min="1" max="1" width="17" customWidth="1"/>
    <col min="2" max="2" width="13.42578125" customWidth="1"/>
    <col min="3" max="3" width="11.140625" customWidth="1"/>
    <col min="4" max="4" width="17.5703125" customWidth="1"/>
    <col min="17" max="17" width="28.140625" style="25" customWidth="1"/>
  </cols>
  <sheetData>
    <row r="1" spans="1:17" ht="15.75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21"/>
    </row>
    <row r="2" spans="1:17" ht="8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17" ht="173.25" x14ac:dyDescent="0.25">
      <c r="A3" s="91" t="s">
        <v>140</v>
      </c>
      <c r="B3" s="92" t="s">
        <v>141</v>
      </c>
      <c r="C3" s="92" t="s">
        <v>142</v>
      </c>
      <c r="D3" s="91" t="s">
        <v>200</v>
      </c>
      <c r="E3" s="93">
        <v>8</v>
      </c>
      <c r="F3" s="93">
        <v>10</v>
      </c>
      <c r="G3" s="93">
        <v>9</v>
      </c>
      <c r="H3" s="93">
        <v>8</v>
      </c>
      <c r="I3" s="93">
        <v>8</v>
      </c>
      <c r="J3" s="93">
        <v>8</v>
      </c>
      <c r="K3" s="93">
        <v>8</v>
      </c>
      <c r="L3" s="93">
        <v>8</v>
      </c>
      <c r="M3" s="93">
        <v>9</v>
      </c>
      <c r="N3" s="93">
        <v>9</v>
      </c>
      <c r="O3" s="93"/>
      <c r="P3" s="94">
        <f t="shared" ref="P3:P46" si="0">SUM(E3:O3)</f>
        <v>85</v>
      </c>
      <c r="Q3" s="95" t="s">
        <v>201</v>
      </c>
    </row>
    <row r="4" spans="1:17" ht="94.5" x14ac:dyDescent="0.25">
      <c r="A4" s="91" t="s">
        <v>131</v>
      </c>
      <c r="B4" s="92" t="s">
        <v>132</v>
      </c>
      <c r="C4" s="92" t="s">
        <v>133</v>
      </c>
      <c r="D4" s="91" t="s">
        <v>202</v>
      </c>
      <c r="E4" s="93">
        <v>8</v>
      </c>
      <c r="F4" s="93">
        <v>8</v>
      </c>
      <c r="G4" s="93">
        <v>8</v>
      </c>
      <c r="H4" s="93">
        <v>8</v>
      </c>
      <c r="I4" s="93">
        <v>8</v>
      </c>
      <c r="J4" s="93">
        <v>8</v>
      </c>
      <c r="K4" s="93">
        <v>8</v>
      </c>
      <c r="L4" s="93">
        <v>8</v>
      </c>
      <c r="M4" s="93">
        <v>9</v>
      </c>
      <c r="N4" s="93">
        <v>8</v>
      </c>
      <c r="O4" s="93"/>
      <c r="P4" s="94">
        <f t="shared" si="0"/>
        <v>81</v>
      </c>
      <c r="Q4" s="92" t="s">
        <v>203</v>
      </c>
    </row>
    <row r="5" spans="1:17" ht="110.25" x14ac:dyDescent="0.25">
      <c r="A5" s="96" t="s">
        <v>38</v>
      </c>
      <c r="B5" s="97" t="s">
        <v>32</v>
      </c>
      <c r="C5" s="97" t="s">
        <v>23</v>
      </c>
      <c r="D5" s="96" t="s">
        <v>204</v>
      </c>
      <c r="E5" s="98">
        <v>9</v>
      </c>
      <c r="F5" s="98">
        <v>9</v>
      </c>
      <c r="G5" s="98">
        <v>9</v>
      </c>
      <c r="H5" s="98">
        <v>9</v>
      </c>
      <c r="I5" s="98">
        <v>10</v>
      </c>
      <c r="J5" s="98">
        <v>10</v>
      </c>
      <c r="K5" s="98">
        <v>10</v>
      </c>
      <c r="L5" s="98">
        <v>9</v>
      </c>
      <c r="M5" s="98">
        <v>10</v>
      </c>
      <c r="N5" s="98">
        <v>8</v>
      </c>
      <c r="O5" s="98"/>
      <c r="P5" s="94">
        <f t="shared" si="0"/>
        <v>93</v>
      </c>
      <c r="Q5" s="99" t="s">
        <v>205</v>
      </c>
    </row>
    <row r="6" spans="1:17" ht="126" x14ac:dyDescent="0.25">
      <c r="A6" s="91" t="s">
        <v>149</v>
      </c>
      <c r="B6" s="92" t="s">
        <v>150</v>
      </c>
      <c r="C6" s="92" t="s">
        <v>151</v>
      </c>
      <c r="D6" s="91" t="s">
        <v>206</v>
      </c>
      <c r="E6" s="93">
        <v>9</v>
      </c>
      <c r="F6" s="93">
        <v>8</v>
      </c>
      <c r="G6" s="93">
        <v>8</v>
      </c>
      <c r="H6" s="93">
        <v>7</v>
      </c>
      <c r="I6" s="93">
        <v>10</v>
      </c>
      <c r="J6" s="93">
        <v>8</v>
      </c>
      <c r="K6" s="93">
        <v>8</v>
      </c>
      <c r="L6" s="93">
        <v>8</v>
      </c>
      <c r="M6" s="93">
        <v>8</v>
      </c>
      <c r="N6" s="93">
        <v>8</v>
      </c>
      <c r="O6" s="93"/>
      <c r="P6" s="94">
        <f t="shared" si="0"/>
        <v>82</v>
      </c>
      <c r="Q6" s="100" t="s">
        <v>207</v>
      </c>
    </row>
    <row r="7" spans="1:17" ht="78.75" x14ac:dyDescent="0.25">
      <c r="A7" s="91" t="s">
        <v>155</v>
      </c>
      <c r="B7" s="92" t="s">
        <v>156</v>
      </c>
      <c r="C7" s="92" t="s">
        <v>157</v>
      </c>
      <c r="D7" s="91" t="s">
        <v>208</v>
      </c>
      <c r="E7" s="93">
        <v>9</v>
      </c>
      <c r="F7" s="93">
        <v>8</v>
      </c>
      <c r="G7" s="93">
        <v>7</v>
      </c>
      <c r="H7" s="93">
        <v>9</v>
      </c>
      <c r="I7" s="93">
        <v>7</v>
      </c>
      <c r="J7" s="93">
        <v>9</v>
      </c>
      <c r="K7" s="93">
        <v>8</v>
      </c>
      <c r="L7" s="93">
        <v>8</v>
      </c>
      <c r="M7" s="93">
        <v>9</v>
      </c>
      <c r="N7" s="93">
        <v>8</v>
      </c>
      <c r="O7" s="93"/>
      <c r="P7" s="94">
        <f t="shared" si="0"/>
        <v>82</v>
      </c>
      <c r="Q7" s="101" t="s">
        <v>209</v>
      </c>
    </row>
    <row r="8" spans="1:17" ht="110.25" x14ac:dyDescent="0.25">
      <c r="A8" s="91" t="s">
        <v>153</v>
      </c>
      <c r="B8" s="92" t="s">
        <v>150</v>
      </c>
      <c r="C8" s="92" t="s">
        <v>340</v>
      </c>
      <c r="D8" s="91" t="s">
        <v>210</v>
      </c>
      <c r="E8" s="93">
        <v>7</v>
      </c>
      <c r="F8" s="93">
        <v>8</v>
      </c>
      <c r="G8" s="93">
        <v>8</v>
      </c>
      <c r="H8" s="93">
        <v>9</v>
      </c>
      <c r="I8" s="93">
        <v>8</v>
      </c>
      <c r="J8" s="93">
        <v>8</v>
      </c>
      <c r="K8" s="93">
        <v>7</v>
      </c>
      <c r="L8" s="93">
        <v>8</v>
      </c>
      <c r="M8" s="93">
        <v>7</v>
      </c>
      <c r="N8" s="93">
        <v>8</v>
      </c>
      <c r="O8" s="93"/>
      <c r="P8" s="94">
        <f t="shared" si="0"/>
        <v>78</v>
      </c>
      <c r="Q8" s="95" t="s">
        <v>211</v>
      </c>
    </row>
    <row r="9" spans="1:17" ht="110.25" x14ac:dyDescent="0.25">
      <c r="A9" s="96" t="s">
        <v>39</v>
      </c>
      <c r="B9" s="97" t="s">
        <v>40</v>
      </c>
      <c r="C9" s="97" t="s">
        <v>41</v>
      </c>
      <c r="D9" s="102" t="s">
        <v>212</v>
      </c>
      <c r="E9" s="98">
        <v>9</v>
      </c>
      <c r="F9" s="98">
        <v>8</v>
      </c>
      <c r="G9" s="98">
        <v>9</v>
      </c>
      <c r="H9" s="98">
        <v>8</v>
      </c>
      <c r="I9" s="98">
        <v>7</v>
      </c>
      <c r="J9" s="98">
        <v>8</v>
      </c>
      <c r="K9" s="98">
        <v>7</v>
      </c>
      <c r="L9" s="98">
        <v>8</v>
      </c>
      <c r="M9" s="98">
        <v>9</v>
      </c>
      <c r="N9" s="98">
        <v>7</v>
      </c>
      <c r="O9" s="98"/>
      <c r="P9" s="94">
        <f t="shared" si="0"/>
        <v>80</v>
      </c>
      <c r="Q9" s="103" t="s">
        <v>213</v>
      </c>
    </row>
    <row r="10" spans="1:17" ht="110.25" x14ac:dyDescent="0.25">
      <c r="A10" s="104" t="s">
        <v>42</v>
      </c>
      <c r="B10" s="105" t="s">
        <v>32</v>
      </c>
      <c r="C10" s="105" t="s">
        <v>43</v>
      </c>
      <c r="D10" s="104" t="s">
        <v>214</v>
      </c>
      <c r="E10" s="98">
        <v>8</v>
      </c>
      <c r="F10" s="98">
        <v>7</v>
      </c>
      <c r="G10" s="98">
        <v>0</v>
      </c>
      <c r="H10" s="98">
        <v>8</v>
      </c>
      <c r="I10" s="98">
        <v>9</v>
      </c>
      <c r="J10" s="98">
        <v>8</v>
      </c>
      <c r="K10" s="98">
        <v>8</v>
      </c>
      <c r="L10" s="98">
        <v>7</v>
      </c>
      <c r="M10" s="98">
        <v>8</v>
      </c>
      <c r="N10" s="98">
        <v>7</v>
      </c>
      <c r="O10" s="98"/>
      <c r="P10" s="94">
        <f t="shared" si="0"/>
        <v>70</v>
      </c>
      <c r="Q10" s="103" t="s">
        <v>215</v>
      </c>
    </row>
    <row r="11" spans="1:17" ht="63" x14ac:dyDescent="0.25">
      <c r="A11" s="91" t="s">
        <v>105</v>
      </c>
      <c r="B11" s="92" t="s">
        <v>106</v>
      </c>
      <c r="C11" s="92" t="s">
        <v>107</v>
      </c>
      <c r="D11" s="91" t="s">
        <v>216</v>
      </c>
      <c r="E11" s="93">
        <v>9</v>
      </c>
      <c r="F11" s="93">
        <v>9</v>
      </c>
      <c r="G11" s="93">
        <v>9</v>
      </c>
      <c r="H11" s="93">
        <v>9</v>
      </c>
      <c r="I11" s="93">
        <v>10</v>
      </c>
      <c r="J11" s="93">
        <v>5</v>
      </c>
      <c r="K11" s="93">
        <v>9</v>
      </c>
      <c r="L11" s="93">
        <v>8</v>
      </c>
      <c r="M11" s="93">
        <v>8</v>
      </c>
      <c r="N11" s="93">
        <v>9</v>
      </c>
      <c r="O11" s="93"/>
      <c r="P11" s="94">
        <f t="shared" si="0"/>
        <v>85</v>
      </c>
      <c r="Q11" s="100" t="s">
        <v>217</v>
      </c>
    </row>
    <row r="12" spans="1:17" ht="78.75" x14ac:dyDescent="0.25">
      <c r="A12" s="91" t="s">
        <v>117</v>
      </c>
      <c r="B12" s="92" t="s">
        <v>33</v>
      </c>
      <c r="C12" s="92" t="s">
        <v>118</v>
      </c>
      <c r="D12" s="91" t="s">
        <v>218</v>
      </c>
      <c r="E12" s="93">
        <v>8</v>
      </c>
      <c r="F12" s="93">
        <v>8</v>
      </c>
      <c r="G12" s="93">
        <v>9</v>
      </c>
      <c r="H12" s="93">
        <v>8</v>
      </c>
      <c r="I12" s="93">
        <v>5</v>
      </c>
      <c r="J12" s="93">
        <v>8</v>
      </c>
      <c r="K12" s="93">
        <v>8</v>
      </c>
      <c r="L12" s="93">
        <v>8</v>
      </c>
      <c r="M12" s="93">
        <v>8</v>
      </c>
      <c r="N12" s="93">
        <v>8</v>
      </c>
      <c r="O12" s="93"/>
      <c r="P12" s="94">
        <f t="shared" si="0"/>
        <v>78</v>
      </c>
      <c r="Q12" s="95" t="s">
        <v>219</v>
      </c>
    </row>
    <row r="13" spans="1:17" ht="94.5" x14ac:dyDescent="0.25">
      <c r="A13" s="184" t="s">
        <v>346</v>
      </c>
      <c r="B13" s="106" t="s">
        <v>44</v>
      </c>
      <c r="C13" s="105" t="s">
        <v>45</v>
      </c>
      <c r="D13" s="104" t="s">
        <v>220</v>
      </c>
      <c r="E13" s="98">
        <v>9</v>
      </c>
      <c r="F13" s="98">
        <v>8</v>
      </c>
      <c r="G13" s="98">
        <v>5</v>
      </c>
      <c r="H13" s="98">
        <v>8</v>
      </c>
      <c r="I13" s="98">
        <v>9</v>
      </c>
      <c r="J13" s="98">
        <v>5</v>
      </c>
      <c r="K13" s="98">
        <v>7</v>
      </c>
      <c r="L13" s="98">
        <v>9</v>
      </c>
      <c r="M13" s="98">
        <v>9</v>
      </c>
      <c r="N13" s="98">
        <v>8</v>
      </c>
      <c r="O13" s="98"/>
      <c r="P13" s="94">
        <f t="shared" si="0"/>
        <v>77</v>
      </c>
      <c r="Q13" s="107" t="s">
        <v>221</v>
      </c>
    </row>
    <row r="14" spans="1:17" ht="173.25" x14ac:dyDescent="0.25">
      <c r="A14" s="91" t="s">
        <v>123</v>
      </c>
      <c r="B14" s="108" t="s">
        <v>125</v>
      </c>
      <c r="C14" s="109" t="s">
        <v>34</v>
      </c>
      <c r="D14" s="110" t="s">
        <v>222</v>
      </c>
      <c r="E14" s="93">
        <v>8</v>
      </c>
      <c r="F14" s="93">
        <v>8</v>
      </c>
      <c r="G14" s="93">
        <v>9</v>
      </c>
      <c r="H14" s="93">
        <v>8</v>
      </c>
      <c r="I14" s="93">
        <v>9</v>
      </c>
      <c r="J14" s="93">
        <v>7</v>
      </c>
      <c r="K14" s="93">
        <v>8</v>
      </c>
      <c r="L14" s="93">
        <v>8</v>
      </c>
      <c r="M14" s="93">
        <v>8</v>
      </c>
      <c r="N14" s="93">
        <v>8</v>
      </c>
      <c r="O14" s="93"/>
      <c r="P14" s="94">
        <f t="shared" si="0"/>
        <v>81</v>
      </c>
      <c r="Q14" s="95" t="s">
        <v>223</v>
      </c>
    </row>
    <row r="15" spans="1:17" ht="63" x14ac:dyDescent="0.25">
      <c r="A15" s="91" t="s">
        <v>88</v>
      </c>
      <c r="B15" s="92" t="s">
        <v>89</v>
      </c>
      <c r="C15" s="92" t="s">
        <v>90</v>
      </c>
      <c r="D15" s="91" t="s">
        <v>224</v>
      </c>
      <c r="E15" s="93">
        <v>7</v>
      </c>
      <c r="F15" s="93">
        <v>7</v>
      </c>
      <c r="G15" s="93">
        <v>8</v>
      </c>
      <c r="H15" s="93">
        <v>8</v>
      </c>
      <c r="I15" s="93">
        <v>8</v>
      </c>
      <c r="J15" s="93">
        <v>8</v>
      </c>
      <c r="K15" s="93">
        <v>8</v>
      </c>
      <c r="L15" s="93">
        <v>8</v>
      </c>
      <c r="M15" s="93">
        <v>7</v>
      </c>
      <c r="N15" s="93">
        <v>7</v>
      </c>
      <c r="O15" s="93"/>
      <c r="P15" s="94">
        <f t="shared" si="0"/>
        <v>76</v>
      </c>
      <c r="Q15" s="100" t="s">
        <v>225</v>
      </c>
    </row>
    <row r="16" spans="1:17" ht="157.5" x14ac:dyDescent="0.25">
      <c r="A16" s="91" t="s">
        <v>144</v>
      </c>
      <c r="B16" s="92" t="s">
        <v>141</v>
      </c>
      <c r="C16" s="92" t="s">
        <v>142</v>
      </c>
      <c r="D16" s="91" t="s">
        <v>226</v>
      </c>
      <c r="E16" s="93">
        <v>8</v>
      </c>
      <c r="F16" s="93">
        <v>10</v>
      </c>
      <c r="G16" s="93">
        <v>9</v>
      </c>
      <c r="H16" s="93">
        <v>9</v>
      </c>
      <c r="I16" s="93">
        <v>9</v>
      </c>
      <c r="J16" s="93">
        <v>9</v>
      </c>
      <c r="K16" s="93">
        <v>9</v>
      </c>
      <c r="L16" s="93">
        <v>8</v>
      </c>
      <c r="M16" s="93">
        <v>8</v>
      </c>
      <c r="N16" s="93">
        <v>9</v>
      </c>
      <c r="O16" s="93"/>
      <c r="P16" s="94">
        <f t="shared" si="0"/>
        <v>88</v>
      </c>
      <c r="Q16" s="95" t="s">
        <v>227</v>
      </c>
    </row>
    <row r="17" spans="1:17" ht="110.25" x14ac:dyDescent="0.25">
      <c r="A17" s="91" t="s">
        <v>162</v>
      </c>
      <c r="B17" s="92" t="s">
        <v>160</v>
      </c>
      <c r="C17" s="92" t="s">
        <v>24</v>
      </c>
      <c r="D17" s="91" t="s">
        <v>228</v>
      </c>
      <c r="E17" s="93">
        <v>8</v>
      </c>
      <c r="F17" s="93">
        <v>8</v>
      </c>
      <c r="G17" s="93">
        <v>9</v>
      </c>
      <c r="H17" s="93">
        <v>7</v>
      </c>
      <c r="I17" s="93">
        <v>8</v>
      </c>
      <c r="J17" s="93">
        <v>8</v>
      </c>
      <c r="K17" s="93">
        <v>8</v>
      </c>
      <c r="L17" s="93">
        <v>8</v>
      </c>
      <c r="M17" s="93">
        <v>8</v>
      </c>
      <c r="N17" s="93">
        <v>8</v>
      </c>
      <c r="O17" s="93"/>
      <c r="P17" s="94">
        <f t="shared" si="0"/>
        <v>80</v>
      </c>
      <c r="Q17" s="100" t="s">
        <v>229</v>
      </c>
    </row>
    <row r="18" spans="1:17" ht="157.5" x14ac:dyDescent="0.25">
      <c r="A18" s="91" t="s">
        <v>101</v>
      </c>
      <c r="B18" s="92" t="s">
        <v>102</v>
      </c>
      <c r="C18" s="92" t="s">
        <v>103</v>
      </c>
      <c r="D18" s="91" t="s">
        <v>230</v>
      </c>
      <c r="E18" s="93">
        <v>10</v>
      </c>
      <c r="F18" s="93">
        <v>8</v>
      </c>
      <c r="G18" s="93">
        <v>9</v>
      </c>
      <c r="H18" s="93">
        <v>9</v>
      </c>
      <c r="I18" s="93">
        <v>0</v>
      </c>
      <c r="J18" s="93">
        <v>9</v>
      </c>
      <c r="K18" s="93">
        <v>5</v>
      </c>
      <c r="L18" s="93">
        <v>5</v>
      </c>
      <c r="M18" s="93">
        <v>7</v>
      </c>
      <c r="N18" s="93">
        <v>7</v>
      </c>
      <c r="O18" s="93"/>
      <c r="P18" s="94">
        <f t="shared" si="0"/>
        <v>69</v>
      </c>
      <c r="Q18" s="100" t="s">
        <v>231</v>
      </c>
    </row>
    <row r="19" spans="1:17" ht="173.25" x14ac:dyDescent="0.25">
      <c r="A19" s="91" t="s">
        <v>92</v>
      </c>
      <c r="B19" s="92" t="s">
        <v>93</v>
      </c>
      <c r="C19" s="92" t="s">
        <v>94</v>
      </c>
      <c r="D19" s="91" t="s">
        <v>232</v>
      </c>
      <c r="E19" s="93">
        <v>8</v>
      </c>
      <c r="F19" s="93">
        <v>9</v>
      </c>
      <c r="G19" s="93">
        <v>8</v>
      </c>
      <c r="H19" s="93">
        <v>9</v>
      </c>
      <c r="I19" s="93">
        <v>9</v>
      </c>
      <c r="J19" s="93">
        <v>0</v>
      </c>
      <c r="K19" s="93">
        <v>0</v>
      </c>
      <c r="L19" s="93">
        <v>8</v>
      </c>
      <c r="M19" s="93">
        <v>8</v>
      </c>
      <c r="N19" s="93">
        <v>9</v>
      </c>
      <c r="O19" s="93"/>
      <c r="P19" s="94">
        <f t="shared" si="0"/>
        <v>68</v>
      </c>
      <c r="Q19" s="100" t="s">
        <v>233</v>
      </c>
    </row>
    <row r="20" spans="1:17" ht="78.75" x14ac:dyDescent="0.25">
      <c r="A20" s="91" t="s">
        <v>159</v>
      </c>
      <c r="B20" s="92" t="s">
        <v>160</v>
      </c>
      <c r="C20" s="92" t="s">
        <v>24</v>
      </c>
      <c r="D20" s="91" t="s">
        <v>234</v>
      </c>
      <c r="E20" s="93">
        <v>8</v>
      </c>
      <c r="F20" s="93">
        <v>8</v>
      </c>
      <c r="G20" s="93">
        <v>9</v>
      </c>
      <c r="H20" s="93">
        <v>7</v>
      </c>
      <c r="I20" s="93">
        <v>9</v>
      </c>
      <c r="J20" s="93">
        <v>9</v>
      </c>
      <c r="K20" s="93">
        <v>8</v>
      </c>
      <c r="L20" s="93">
        <v>8</v>
      </c>
      <c r="M20" s="93">
        <v>9</v>
      </c>
      <c r="N20" s="93">
        <v>8</v>
      </c>
      <c r="O20" s="93"/>
      <c r="P20" s="94">
        <f t="shared" si="0"/>
        <v>83</v>
      </c>
      <c r="Q20" s="100"/>
    </row>
    <row r="21" spans="1:17" ht="94.5" x14ac:dyDescent="0.25">
      <c r="A21" s="104" t="s">
        <v>46</v>
      </c>
      <c r="B21" s="105" t="s">
        <v>47</v>
      </c>
      <c r="C21" s="105" t="s">
        <v>48</v>
      </c>
      <c r="D21" s="104" t="s">
        <v>235</v>
      </c>
      <c r="E21" s="98">
        <v>7</v>
      </c>
      <c r="F21" s="98">
        <v>8</v>
      </c>
      <c r="G21" s="98">
        <v>0</v>
      </c>
      <c r="H21" s="98">
        <v>10</v>
      </c>
      <c r="I21" s="98">
        <v>8</v>
      </c>
      <c r="J21" s="98">
        <v>5</v>
      </c>
      <c r="K21" s="98">
        <v>9</v>
      </c>
      <c r="L21" s="98">
        <v>8</v>
      </c>
      <c r="M21" s="98">
        <v>8</v>
      </c>
      <c r="N21" s="98">
        <v>8</v>
      </c>
      <c r="O21" s="98"/>
      <c r="P21" s="94">
        <f t="shared" si="0"/>
        <v>71</v>
      </c>
      <c r="Q21" s="111" t="s">
        <v>236</v>
      </c>
    </row>
    <row r="22" spans="1:17" ht="126" x14ac:dyDescent="0.25">
      <c r="A22" s="91" t="s">
        <v>129</v>
      </c>
      <c r="B22" s="92" t="s">
        <v>136</v>
      </c>
      <c r="C22" s="92" t="s">
        <v>127</v>
      </c>
      <c r="D22" s="91" t="s">
        <v>237</v>
      </c>
      <c r="E22" s="93">
        <v>7</v>
      </c>
      <c r="F22" s="93">
        <v>8</v>
      </c>
      <c r="G22" s="93">
        <v>9</v>
      </c>
      <c r="H22" s="93">
        <v>9</v>
      </c>
      <c r="I22" s="93">
        <v>6</v>
      </c>
      <c r="J22" s="93">
        <v>5</v>
      </c>
      <c r="K22" s="93">
        <v>5</v>
      </c>
      <c r="L22" s="93">
        <v>0</v>
      </c>
      <c r="M22" s="93">
        <v>7</v>
      </c>
      <c r="N22" s="93">
        <v>6</v>
      </c>
      <c r="O22" s="93"/>
      <c r="P22" s="94">
        <f t="shared" si="0"/>
        <v>62</v>
      </c>
      <c r="Q22" s="95" t="s">
        <v>238</v>
      </c>
    </row>
    <row r="23" spans="1:17" ht="126" x14ac:dyDescent="0.25">
      <c r="A23" s="104" t="s">
        <v>49</v>
      </c>
      <c r="B23" s="105" t="s">
        <v>32</v>
      </c>
      <c r="C23" s="105" t="s">
        <v>23</v>
      </c>
      <c r="D23" s="104" t="s">
        <v>239</v>
      </c>
      <c r="E23" s="112">
        <v>8</v>
      </c>
      <c r="F23" s="112">
        <v>6</v>
      </c>
      <c r="G23" s="112">
        <v>0</v>
      </c>
      <c r="H23" s="112">
        <v>6</v>
      </c>
      <c r="I23" s="112">
        <v>7</v>
      </c>
      <c r="J23" s="112">
        <v>0</v>
      </c>
      <c r="K23" s="112">
        <v>0</v>
      </c>
      <c r="L23" s="112">
        <v>7</v>
      </c>
      <c r="M23" s="112">
        <v>7</v>
      </c>
      <c r="N23" s="112">
        <v>3</v>
      </c>
      <c r="O23" s="112"/>
      <c r="P23" s="94">
        <f t="shared" si="0"/>
        <v>44</v>
      </c>
      <c r="Q23" s="103" t="s">
        <v>240</v>
      </c>
    </row>
    <row r="24" spans="1:17" ht="94.5" x14ac:dyDescent="0.25">
      <c r="A24" s="113" t="s">
        <v>50</v>
      </c>
      <c r="B24" s="103" t="s">
        <v>32</v>
      </c>
      <c r="C24" s="103" t="s">
        <v>23</v>
      </c>
      <c r="D24" s="113" t="s">
        <v>241</v>
      </c>
      <c r="E24" s="112">
        <v>7</v>
      </c>
      <c r="F24" s="112">
        <v>9</v>
      </c>
      <c r="G24" s="112">
        <v>8</v>
      </c>
      <c r="H24" s="112">
        <v>8</v>
      </c>
      <c r="I24" s="112">
        <v>10</v>
      </c>
      <c r="J24" s="112">
        <v>7</v>
      </c>
      <c r="K24" s="112">
        <v>7</v>
      </c>
      <c r="L24" s="112">
        <v>6</v>
      </c>
      <c r="M24" s="112">
        <v>7</v>
      </c>
      <c r="N24" s="112">
        <v>9</v>
      </c>
      <c r="O24" s="112"/>
      <c r="P24" s="94">
        <f t="shared" si="0"/>
        <v>78</v>
      </c>
      <c r="Q24" s="103" t="s">
        <v>242</v>
      </c>
    </row>
    <row r="25" spans="1:17" ht="78.75" x14ac:dyDescent="0.25">
      <c r="A25" s="91" t="s">
        <v>112</v>
      </c>
      <c r="B25" s="92" t="s">
        <v>114</v>
      </c>
      <c r="C25" s="92" t="s">
        <v>115</v>
      </c>
      <c r="D25" s="91" t="s">
        <v>243</v>
      </c>
      <c r="E25" s="93">
        <v>9</v>
      </c>
      <c r="F25" s="93">
        <v>9</v>
      </c>
      <c r="G25" s="93">
        <v>5</v>
      </c>
      <c r="H25" s="93">
        <v>9</v>
      </c>
      <c r="I25" s="93">
        <v>9</v>
      </c>
      <c r="J25" s="93">
        <v>5</v>
      </c>
      <c r="K25" s="93">
        <v>9</v>
      </c>
      <c r="L25" s="93">
        <v>8</v>
      </c>
      <c r="M25" s="93">
        <v>9</v>
      </c>
      <c r="N25" s="93">
        <v>9</v>
      </c>
      <c r="O25" s="93"/>
      <c r="P25" s="94">
        <f t="shared" si="0"/>
        <v>81</v>
      </c>
      <c r="Q25" s="95"/>
    </row>
    <row r="26" spans="1:17" ht="78.75" x14ac:dyDescent="0.25">
      <c r="A26" s="113" t="s">
        <v>57</v>
      </c>
      <c r="B26" s="103" t="s">
        <v>58</v>
      </c>
      <c r="C26" s="103" t="s">
        <v>59</v>
      </c>
      <c r="D26" s="113" t="s">
        <v>244</v>
      </c>
      <c r="E26" s="112">
        <v>8</v>
      </c>
      <c r="F26" s="112">
        <v>7</v>
      </c>
      <c r="G26" s="112">
        <v>9</v>
      </c>
      <c r="H26" s="112">
        <v>9</v>
      </c>
      <c r="I26" s="112">
        <v>8</v>
      </c>
      <c r="J26" s="112">
        <v>8</v>
      </c>
      <c r="K26" s="112">
        <v>7</v>
      </c>
      <c r="L26" s="112">
        <v>8</v>
      </c>
      <c r="M26" s="112">
        <v>6</v>
      </c>
      <c r="N26" s="112">
        <v>9</v>
      </c>
      <c r="O26" s="112"/>
      <c r="P26" s="94">
        <f t="shared" si="0"/>
        <v>79</v>
      </c>
      <c r="Q26" s="103"/>
    </row>
    <row r="27" spans="1:17" ht="126" x14ac:dyDescent="0.25">
      <c r="A27" s="91" t="s">
        <v>109</v>
      </c>
      <c r="B27" s="92" t="s">
        <v>113</v>
      </c>
      <c r="C27" s="92" t="s">
        <v>110</v>
      </c>
      <c r="D27" s="91" t="s">
        <v>245</v>
      </c>
      <c r="E27" s="93">
        <v>9</v>
      </c>
      <c r="F27" s="93">
        <v>8</v>
      </c>
      <c r="G27" s="93">
        <v>7</v>
      </c>
      <c r="H27" s="93">
        <v>7</v>
      </c>
      <c r="I27" s="93">
        <v>9</v>
      </c>
      <c r="J27" s="93">
        <v>8</v>
      </c>
      <c r="K27" s="93">
        <v>7</v>
      </c>
      <c r="L27" s="93">
        <v>8</v>
      </c>
      <c r="M27" s="93">
        <v>8</v>
      </c>
      <c r="N27" s="93">
        <v>9</v>
      </c>
      <c r="O27" s="93"/>
      <c r="P27" s="94">
        <f t="shared" si="0"/>
        <v>80</v>
      </c>
      <c r="Q27" s="95" t="s">
        <v>246</v>
      </c>
    </row>
    <row r="28" spans="1:17" ht="141.75" x14ac:dyDescent="0.25">
      <c r="A28" s="113" t="s">
        <v>61</v>
      </c>
      <c r="B28" s="103" t="s">
        <v>62</v>
      </c>
      <c r="C28" s="103" t="s">
        <v>35</v>
      </c>
      <c r="D28" s="113" t="s">
        <v>247</v>
      </c>
      <c r="E28" s="114">
        <v>7</v>
      </c>
      <c r="F28" s="114">
        <v>8</v>
      </c>
      <c r="G28" s="114">
        <v>8</v>
      </c>
      <c r="H28" s="114">
        <v>7</v>
      </c>
      <c r="I28" s="114">
        <v>9</v>
      </c>
      <c r="J28" s="114">
        <v>7</v>
      </c>
      <c r="K28" s="114">
        <v>7</v>
      </c>
      <c r="L28" s="114">
        <v>7</v>
      </c>
      <c r="M28" s="114">
        <v>8</v>
      </c>
      <c r="N28" s="114">
        <v>8</v>
      </c>
      <c r="O28" s="114"/>
      <c r="P28" s="94">
        <f t="shared" si="0"/>
        <v>76</v>
      </c>
      <c r="Q28" s="103" t="s">
        <v>248</v>
      </c>
    </row>
    <row r="29" spans="1:17" ht="94.5" x14ac:dyDescent="0.25">
      <c r="A29" s="115" t="s">
        <v>96</v>
      </c>
      <c r="B29" s="92" t="s">
        <v>99</v>
      </c>
      <c r="C29" s="92" t="s">
        <v>25</v>
      </c>
      <c r="D29" s="115" t="s">
        <v>249</v>
      </c>
      <c r="E29" s="93">
        <v>9</v>
      </c>
      <c r="F29" s="93">
        <v>9</v>
      </c>
      <c r="G29" s="93">
        <v>6</v>
      </c>
      <c r="H29" s="93">
        <v>8</v>
      </c>
      <c r="I29" s="93">
        <v>10</v>
      </c>
      <c r="J29" s="93">
        <v>6</v>
      </c>
      <c r="K29" s="93">
        <v>5</v>
      </c>
      <c r="L29" s="93">
        <v>8</v>
      </c>
      <c r="M29" s="93">
        <v>9</v>
      </c>
      <c r="N29" s="93">
        <v>8</v>
      </c>
      <c r="O29" s="93"/>
      <c r="P29" s="94">
        <f t="shared" si="0"/>
        <v>78</v>
      </c>
      <c r="Q29" s="95" t="s">
        <v>250</v>
      </c>
    </row>
    <row r="30" spans="1:17" ht="78.75" x14ac:dyDescent="0.25">
      <c r="A30" s="91" t="s">
        <v>120</v>
      </c>
      <c r="B30" s="92" t="s">
        <v>121</v>
      </c>
      <c r="C30" s="92" t="s">
        <v>107</v>
      </c>
      <c r="D30" s="92" t="s">
        <v>251</v>
      </c>
      <c r="E30" s="93">
        <v>10</v>
      </c>
      <c r="F30" s="93">
        <v>8</v>
      </c>
      <c r="G30" s="93">
        <v>9</v>
      </c>
      <c r="H30" s="93">
        <v>10</v>
      </c>
      <c r="I30" s="93">
        <v>10</v>
      </c>
      <c r="J30" s="93">
        <v>7</v>
      </c>
      <c r="K30" s="93">
        <v>7</v>
      </c>
      <c r="L30" s="93">
        <v>8</v>
      </c>
      <c r="M30" s="93">
        <v>10</v>
      </c>
      <c r="N30" s="93">
        <v>9</v>
      </c>
      <c r="O30" s="93"/>
      <c r="P30" s="94">
        <f t="shared" si="0"/>
        <v>88</v>
      </c>
      <c r="Q30" s="100" t="s">
        <v>252</v>
      </c>
    </row>
    <row r="31" spans="1:17" ht="94.5" x14ac:dyDescent="0.25">
      <c r="A31" s="113" t="s">
        <v>64</v>
      </c>
      <c r="B31" s="103" t="s">
        <v>32</v>
      </c>
      <c r="C31" s="103" t="s">
        <v>65</v>
      </c>
      <c r="D31" s="103" t="s">
        <v>253</v>
      </c>
      <c r="E31" s="114">
        <v>6</v>
      </c>
      <c r="F31" s="114">
        <v>7</v>
      </c>
      <c r="G31" s="114">
        <v>7</v>
      </c>
      <c r="H31" s="114">
        <v>8</v>
      </c>
      <c r="I31" s="114">
        <v>9</v>
      </c>
      <c r="J31" s="114">
        <v>7</v>
      </c>
      <c r="K31" s="114">
        <v>6</v>
      </c>
      <c r="L31" s="114">
        <v>8</v>
      </c>
      <c r="M31" s="114">
        <v>8</v>
      </c>
      <c r="N31" s="114">
        <v>6</v>
      </c>
      <c r="O31" s="114"/>
      <c r="P31" s="94">
        <f t="shared" si="0"/>
        <v>72</v>
      </c>
      <c r="Q31" s="97" t="s">
        <v>254</v>
      </c>
    </row>
    <row r="32" spans="1:17" ht="126" x14ac:dyDescent="0.25">
      <c r="A32" s="91" t="s">
        <v>135</v>
      </c>
      <c r="B32" s="92" t="s">
        <v>136</v>
      </c>
      <c r="C32" s="92" t="s">
        <v>138</v>
      </c>
      <c r="D32" s="91" t="s">
        <v>255</v>
      </c>
      <c r="E32" s="93">
        <v>10</v>
      </c>
      <c r="F32" s="93">
        <v>8</v>
      </c>
      <c r="G32" s="93">
        <v>10</v>
      </c>
      <c r="H32" s="93">
        <v>10</v>
      </c>
      <c r="I32" s="93">
        <v>9</v>
      </c>
      <c r="J32" s="93">
        <v>6</v>
      </c>
      <c r="K32" s="93">
        <v>7</v>
      </c>
      <c r="L32" s="93">
        <v>8</v>
      </c>
      <c r="M32" s="93">
        <v>10</v>
      </c>
      <c r="N32" s="93">
        <v>9</v>
      </c>
      <c r="O32" s="93"/>
      <c r="P32" s="94">
        <f t="shared" si="0"/>
        <v>87</v>
      </c>
      <c r="Q32" s="95" t="s">
        <v>256</v>
      </c>
    </row>
    <row r="33" spans="1:17" ht="94.5" x14ac:dyDescent="0.25">
      <c r="A33" s="113" t="s">
        <v>67</v>
      </c>
      <c r="B33" s="103" t="s">
        <v>36</v>
      </c>
      <c r="C33" s="103" t="s">
        <v>69</v>
      </c>
      <c r="D33" s="116" t="s">
        <v>257</v>
      </c>
      <c r="E33" s="112">
        <v>6</v>
      </c>
      <c r="F33" s="112">
        <v>6</v>
      </c>
      <c r="G33" s="112">
        <v>5</v>
      </c>
      <c r="H33" s="112">
        <v>5</v>
      </c>
      <c r="I33" s="112">
        <v>7</v>
      </c>
      <c r="J33" s="112">
        <v>6</v>
      </c>
      <c r="K33" s="112">
        <v>7</v>
      </c>
      <c r="L33" s="112">
        <v>7</v>
      </c>
      <c r="M33" s="112">
        <v>7</v>
      </c>
      <c r="N33" s="112">
        <v>6</v>
      </c>
      <c r="O33" s="112"/>
      <c r="P33" s="94">
        <f t="shared" si="0"/>
        <v>62</v>
      </c>
      <c r="Q33" s="117" t="s">
        <v>258</v>
      </c>
    </row>
    <row r="34" spans="1:17" ht="94.5" x14ac:dyDescent="0.25">
      <c r="A34" s="91" t="s">
        <v>98</v>
      </c>
      <c r="B34" s="92" t="s">
        <v>93</v>
      </c>
      <c r="C34" s="92" t="s">
        <v>25</v>
      </c>
      <c r="D34" s="92" t="s">
        <v>259</v>
      </c>
      <c r="E34" s="93">
        <v>8</v>
      </c>
      <c r="F34" s="93">
        <v>8</v>
      </c>
      <c r="G34" s="93">
        <v>8</v>
      </c>
      <c r="H34" s="93">
        <v>7</v>
      </c>
      <c r="I34" s="93">
        <v>9</v>
      </c>
      <c r="J34" s="93">
        <v>6</v>
      </c>
      <c r="K34" s="93">
        <v>6</v>
      </c>
      <c r="L34" s="93">
        <v>7</v>
      </c>
      <c r="M34" s="93">
        <v>7</v>
      </c>
      <c r="N34" s="93">
        <v>8</v>
      </c>
      <c r="O34" s="93"/>
      <c r="P34" s="94">
        <f t="shared" si="0"/>
        <v>74</v>
      </c>
      <c r="Q34" s="95" t="s">
        <v>260</v>
      </c>
    </row>
    <row r="35" spans="1:17" ht="173.25" x14ac:dyDescent="0.25">
      <c r="A35" s="118" t="s">
        <v>84</v>
      </c>
      <c r="B35" s="119" t="s">
        <v>44</v>
      </c>
      <c r="C35" s="119" t="s">
        <v>45</v>
      </c>
      <c r="D35" s="120" t="s">
        <v>261</v>
      </c>
      <c r="E35" s="121">
        <v>7</v>
      </c>
      <c r="F35" s="121">
        <v>7</v>
      </c>
      <c r="G35" s="121">
        <v>8</v>
      </c>
      <c r="H35" s="121">
        <v>5</v>
      </c>
      <c r="I35" s="121">
        <v>6</v>
      </c>
      <c r="J35" s="121">
        <v>6</v>
      </c>
      <c r="K35" s="121">
        <v>5</v>
      </c>
      <c r="L35" s="121">
        <v>6</v>
      </c>
      <c r="M35" s="121">
        <v>6</v>
      </c>
      <c r="N35" s="121">
        <v>8</v>
      </c>
      <c r="O35" s="121"/>
      <c r="P35" s="122">
        <f t="shared" si="0"/>
        <v>64</v>
      </c>
      <c r="Q35" s="123" t="s">
        <v>262</v>
      </c>
    </row>
    <row r="36" spans="1:17" ht="63" x14ac:dyDescent="0.25">
      <c r="A36" s="91" t="s">
        <v>165</v>
      </c>
      <c r="B36" s="92" t="s">
        <v>166</v>
      </c>
      <c r="C36" s="92" t="s">
        <v>167</v>
      </c>
      <c r="D36" s="91" t="s">
        <v>263</v>
      </c>
      <c r="E36" s="93">
        <v>9</v>
      </c>
      <c r="F36" s="93">
        <v>6</v>
      </c>
      <c r="G36" s="93">
        <v>5</v>
      </c>
      <c r="H36" s="93">
        <v>9</v>
      </c>
      <c r="I36" s="93">
        <v>9</v>
      </c>
      <c r="J36" s="93">
        <v>5</v>
      </c>
      <c r="K36" s="93">
        <v>5</v>
      </c>
      <c r="L36" s="93">
        <v>5</v>
      </c>
      <c r="M36" s="93">
        <v>7</v>
      </c>
      <c r="N36" s="93">
        <v>8</v>
      </c>
      <c r="O36" s="93"/>
      <c r="P36" s="94">
        <f t="shared" si="0"/>
        <v>68</v>
      </c>
      <c r="Q36" s="95" t="s">
        <v>264</v>
      </c>
    </row>
    <row r="37" spans="1:17" ht="78.75" x14ac:dyDescent="0.25">
      <c r="A37" s="113" t="s">
        <v>70</v>
      </c>
      <c r="B37" s="103" t="s">
        <v>36</v>
      </c>
      <c r="C37" s="103" t="s">
        <v>37</v>
      </c>
      <c r="D37" s="113" t="s">
        <v>265</v>
      </c>
      <c r="E37" s="112">
        <v>8</v>
      </c>
      <c r="F37" s="112">
        <v>7</v>
      </c>
      <c r="G37" s="112">
        <v>9</v>
      </c>
      <c r="H37" s="112">
        <v>7</v>
      </c>
      <c r="I37" s="112">
        <v>10</v>
      </c>
      <c r="J37" s="112">
        <v>6</v>
      </c>
      <c r="K37" s="112">
        <v>6</v>
      </c>
      <c r="L37" s="112">
        <v>10</v>
      </c>
      <c r="M37" s="112">
        <v>10</v>
      </c>
      <c r="N37" s="112">
        <v>9</v>
      </c>
      <c r="O37" s="112"/>
      <c r="P37" s="94">
        <f t="shared" si="0"/>
        <v>82</v>
      </c>
      <c r="Q37" s="117" t="s">
        <v>266</v>
      </c>
    </row>
    <row r="38" spans="1:17" ht="94.5" x14ac:dyDescent="0.25">
      <c r="A38" s="113" t="s">
        <v>71</v>
      </c>
      <c r="B38" s="103" t="s">
        <v>32</v>
      </c>
      <c r="C38" s="103" t="s">
        <v>65</v>
      </c>
      <c r="D38" s="103" t="s">
        <v>267</v>
      </c>
      <c r="E38" s="112">
        <v>7</v>
      </c>
      <c r="F38" s="112">
        <v>8</v>
      </c>
      <c r="G38" s="112">
        <v>9</v>
      </c>
      <c r="H38" s="112">
        <v>5</v>
      </c>
      <c r="I38" s="112">
        <v>6</v>
      </c>
      <c r="J38" s="112">
        <v>6</v>
      </c>
      <c r="K38" s="112">
        <v>5</v>
      </c>
      <c r="L38" s="112">
        <v>6</v>
      </c>
      <c r="M38" s="112">
        <v>7</v>
      </c>
      <c r="N38" s="112">
        <v>8</v>
      </c>
      <c r="O38" s="112"/>
      <c r="P38" s="94">
        <f t="shared" si="0"/>
        <v>67</v>
      </c>
      <c r="Q38" s="97"/>
    </row>
    <row r="39" spans="1:17" ht="173.25" x14ac:dyDescent="0.25">
      <c r="A39" s="118" t="s">
        <v>126</v>
      </c>
      <c r="B39" s="119" t="s">
        <v>137</v>
      </c>
      <c r="C39" s="119" t="s">
        <v>127</v>
      </c>
      <c r="D39" s="118" t="s">
        <v>268</v>
      </c>
      <c r="E39" s="121">
        <v>7</v>
      </c>
      <c r="F39" s="121">
        <v>8</v>
      </c>
      <c r="G39" s="121">
        <v>9</v>
      </c>
      <c r="H39" s="121">
        <v>5</v>
      </c>
      <c r="I39" s="121">
        <v>6</v>
      </c>
      <c r="J39" s="121">
        <v>6</v>
      </c>
      <c r="K39" s="121">
        <v>5</v>
      </c>
      <c r="L39" s="121">
        <v>6</v>
      </c>
      <c r="M39" s="121">
        <v>7</v>
      </c>
      <c r="N39" s="121">
        <v>8</v>
      </c>
      <c r="O39" s="121"/>
      <c r="P39" s="122">
        <f t="shared" si="0"/>
        <v>67</v>
      </c>
      <c r="Q39" s="97" t="s">
        <v>269</v>
      </c>
    </row>
    <row r="40" spans="1:17" ht="78.75" x14ac:dyDescent="0.25">
      <c r="A40" s="113" t="s">
        <v>73</v>
      </c>
      <c r="B40" s="103" t="s">
        <v>32</v>
      </c>
      <c r="C40" s="103" t="s">
        <v>23</v>
      </c>
      <c r="D40" s="113" t="s">
        <v>270</v>
      </c>
      <c r="E40" s="112">
        <v>10</v>
      </c>
      <c r="F40" s="112">
        <v>7</v>
      </c>
      <c r="G40" s="112">
        <v>9</v>
      </c>
      <c r="H40" s="112">
        <v>9</v>
      </c>
      <c r="I40" s="112">
        <v>8</v>
      </c>
      <c r="J40" s="112">
        <v>5</v>
      </c>
      <c r="K40" s="112">
        <v>5</v>
      </c>
      <c r="L40" s="112">
        <v>6</v>
      </c>
      <c r="M40" s="112">
        <v>7</v>
      </c>
      <c r="N40" s="112">
        <v>8</v>
      </c>
      <c r="O40" s="112"/>
      <c r="P40" s="94">
        <f t="shared" si="0"/>
        <v>74</v>
      </c>
      <c r="Q40" s="119" t="s">
        <v>271</v>
      </c>
    </row>
    <row r="41" spans="1:17" ht="110.25" x14ac:dyDescent="0.25">
      <c r="A41" s="113" t="s">
        <v>75</v>
      </c>
      <c r="B41" s="103" t="s">
        <v>32</v>
      </c>
      <c r="C41" s="103" t="s">
        <v>23</v>
      </c>
      <c r="D41" s="113" t="s">
        <v>76</v>
      </c>
      <c r="E41" s="112">
        <v>9</v>
      </c>
      <c r="F41" s="112">
        <v>5</v>
      </c>
      <c r="G41" s="112">
        <v>9</v>
      </c>
      <c r="H41" s="112">
        <v>9</v>
      </c>
      <c r="I41" s="112">
        <v>9</v>
      </c>
      <c r="J41" s="112">
        <v>6</v>
      </c>
      <c r="K41" s="112">
        <v>6</v>
      </c>
      <c r="L41" s="112">
        <v>7</v>
      </c>
      <c r="M41" s="112">
        <v>7</v>
      </c>
      <c r="N41" s="112">
        <v>8</v>
      </c>
      <c r="O41" s="112"/>
      <c r="P41" s="94">
        <f t="shared" si="0"/>
        <v>75</v>
      </c>
      <c r="Q41" s="117"/>
    </row>
    <row r="42" spans="1:17" ht="78.75" x14ac:dyDescent="0.25">
      <c r="A42" s="96" t="s">
        <v>75</v>
      </c>
      <c r="B42" s="97" t="s">
        <v>32</v>
      </c>
      <c r="C42" s="97" t="s">
        <v>23</v>
      </c>
      <c r="D42" s="96" t="s">
        <v>272</v>
      </c>
      <c r="E42" s="112">
        <v>10</v>
      </c>
      <c r="F42" s="112">
        <v>7</v>
      </c>
      <c r="G42" s="112">
        <v>10</v>
      </c>
      <c r="H42" s="112">
        <v>7</v>
      </c>
      <c r="I42" s="112">
        <v>9</v>
      </c>
      <c r="J42" s="112">
        <v>8</v>
      </c>
      <c r="K42" s="112">
        <v>7</v>
      </c>
      <c r="L42" s="112">
        <v>9</v>
      </c>
      <c r="M42" s="112">
        <v>10</v>
      </c>
      <c r="N42" s="112">
        <v>9</v>
      </c>
      <c r="O42" s="112"/>
      <c r="P42" s="94">
        <f t="shared" si="0"/>
        <v>86</v>
      </c>
      <c r="Q42" s="117"/>
    </row>
    <row r="43" spans="1:17" ht="133.5" x14ac:dyDescent="0.25">
      <c r="A43" s="96" t="s">
        <v>77</v>
      </c>
      <c r="B43" s="97" t="s">
        <v>32</v>
      </c>
      <c r="C43" s="97" t="s">
        <v>23</v>
      </c>
      <c r="D43" s="124" t="s">
        <v>273</v>
      </c>
      <c r="E43" s="112">
        <v>6</v>
      </c>
      <c r="F43" s="112">
        <v>5</v>
      </c>
      <c r="G43" s="112">
        <v>5</v>
      </c>
      <c r="H43" s="112">
        <v>7</v>
      </c>
      <c r="I43" s="112">
        <v>8</v>
      </c>
      <c r="J43" s="112">
        <v>5</v>
      </c>
      <c r="K43" s="112">
        <v>8</v>
      </c>
      <c r="L43" s="112">
        <v>6</v>
      </c>
      <c r="M43" s="112">
        <v>6</v>
      </c>
      <c r="N43" s="112">
        <v>7</v>
      </c>
      <c r="O43" s="112"/>
      <c r="P43" s="94">
        <f t="shared" si="0"/>
        <v>63</v>
      </c>
      <c r="Q43" s="103" t="s">
        <v>274</v>
      </c>
    </row>
    <row r="44" spans="1:17" ht="101.25" x14ac:dyDescent="0.25">
      <c r="A44" s="96" t="s">
        <v>80</v>
      </c>
      <c r="B44" s="97" t="s">
        <v>81</v>
      </c>
      <c r="C44" s="97" t="s">
        <v>82</v>
      </c>
      <c r="D44" s="125" t="s">
        <v>275</v>
      </c>
      <c r="E44" s="112">
        <v>10</v>
      </c>
      <c r="F44" s="112">
        <v>8</v>
      </c>
      <c r="G44" s="112">
        <v>8</v>
      </c>
      <c r="H44" s="112">
        <v>7</v>
      </c>
      <c r="I44" s="112">
        <v>6</v>
      </c>
      <c r="J44" s="112">
        <v>9</v>
      </c>
      <c r="K44" s="112">
        <v>8</v>
      </c>
      <c r="L44" s="112">
        <v>7</v>
      </c>
      <c r="M44" s="112">
        <v>9</v>
      </c>
      <c r="N44" s="112">
        <v>9</v>
      </c>
      <c r="O44" s="112"/>
      <c r="P44" s="94">
        <f t="shared" si="0"/>
        <v>81</v>
      </c>
      <c r="Q44" s="103" t="s">
        <v>276</v>
      </c>
    </row>
    <row r="45" spans="1:17" ht="157.5" x14ac:dyDescent="0.25">
      <c r="A45" s="91" t="s">
        <v>170</v>
      </c>
      <c r="B45" s="92" t="s">
        <v>160</v>
      </c>
      <c r="C45" s="92" t="s">
        <v>24</v>
      </c>
      <c r="D45" s="91" t="s">
        <v>277</v>
      </c>
      <c r="E45" s="93">
        <v>8</v>
      </c>
      <c r="F45" s="93">
        <v>9</v>
      </c>
      <c r="G45" s="93">
        <v>8</v>
      </c>
      <c r="H45" s="93">
        <v>8</v>
      </c>
      <c r="I45" s="93">
        <v>9</v>
      </c>
      <c r="J45" s="93">
        <v>9</v>
      </c>
      <c r="K45" s="93">
        <v>9</v>
      </c>
      <c r="L45" s="93">
        <v>8</v>
      </c>
      <c r="M45" s="93">
        <v>9</v>
      </c>
      <c r="N45" s="93">
        <v>9</v>
      </c>
      <c r="O45" s="93"/>
      <c r="P45" s="94">
        <f t="shared" si="0"/>
        <v>86</v>
      </c>
      <c r="Q45" s="95"/>
    </row>
    <row r="46" spans="1:17" ht="141.75" x14ac:dyDescent="0.25">
      <c r="A46" s="91" t="s">
        <v>146</v>
      </c>
      <c r="B46" s="92" t="s">
        <v>141</v>
      </c>
      <c r="C46" s="92" t="s">
        <v>147</v>
      </c>
      <c r="D46" s="91" t="s">
        <v>278</v>
      </c>
      <c r="E46" s="93">
        <v>8</v>
      </c>
      <c r="F46" s="93">
        <v>7</v>
      </c>
      <c r="G46" s="93">
        <v>10</v>
      </c>
      <c r="H46" s="93">
        <v>9</v>
      </c>
      <c r="I46" s="93">
        <v>8</v>
      </c>
      <c r="J46" s="93">
        <v>8</v>
      </c>
      <c r="K46" s="93">
        <v>9</v>
      </c>
      <c r="L46" s="93">
        <v>9</v>
      </c>
      <c r="M46" s="93">
        <v>8</v>
      </c>
      <c r="N46" s="93">
        <v>8</v>
      </c>
      <c r="O46" s="93"/>
      <c r="P46" s="126">
        <f t="shared" si="0"/>
        <v>84</v>
      </c>
      <c r="Q46" s="95" t="s">
        <v>279</v>
      </c>
    </row>
    <row r="47" spans="1:17" ht="15.75" x14ac:dyDescent="0.25">
      <c r="A47" s="35"/>
      <c r="B47" s="30"/>
      <c r="C47" s="30"/>
      <c r="D47" s="3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7"/>
      <c r="Q47" s="31"/>
    </row>
    <row r="48" spans="1:17" ht="15.75" x14ac:dyDescent="0.25">
      <c r="A48" s="35"/>
      <c r="B48" s="30"/>
      <c r="C48" s="30"/>
      <c r="D48" s="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7"/>
      <c r="Q48" s="31"/>
    </row>
    <row r="49" spans="1:17" ht="15.75" x14ac:dyDescent="0.25">
      <c r="A49" s="35"/>
      <c r="B49" s="30"/>
      <c r="C49" s="30"/>
      <c r="D49" s="3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7"/>
      <c r="Q49" s="31"/>
    </row>
    <row r="50" spans="1:17" ht="15.75" x14ac:dyDescent="0.25">
      <c r="A50" s="22"/>
      <c r="B50" s="22"/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</row>
    <row r="51" spans="1:17" ht="15.75" x14ac:dyDescent="0.25">
      <c r="A51" s="22"/>
      <c r="B51" s="22"/>
      <c r="C51" s="22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1:17" ht="15.75" x14ac:dyDescent="0.25">
      <c r="A52" s="22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</row>
    <row r="53" spans="1:17" ht="15.75" x14ac:dyDescent="0.25">
      <c r="A53" s="22"/>
      <c r="B53" s="22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</row>
    <row r="54" spans="1:17" ht="15.75" x14ac:dyDescent="0.25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7" ht="15.75" x14ac:dyDescent="0.2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</row>
  </sheetData>
  <sortState ref="A4:Q56">
    <sortCondition ref="A3"/>
  </sortState>
  <mergeCells count="1">
    <mergeCell ref="A1:N1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9"/>
  <sheetViews>
    <sheetView topLeftCell="A34" workbookViewId="0">
      <selection activeCell="A14" sqref="A14"/>
    </sheetView>
  </sheetViews>
  <sheetFormatPr defaultRowHeight="15" x14ac:dyDescent="0.25"/>
  <cols>
    <col min="1" max="1" width="16.7109375" customWidth="1"/>
    <col min="2" max="2" width="20.42578125" customWidth="1"/>
    <col min="3" max="3" width="19.28515625" customWidth="1"/>
    <col min="4" max="4" width="21.5703125" customWidth="1"/>
    <col min="5" max="5" width="10.28515625" customWidth="1"/>
    <col min="17" max="17" width="21.7109375" customWidth="1"/>
  </cols>
  <sheetData>
    <row r="2" spans="1:17" ht="87.75" x14ac:dyDescent="0.25">
      <c r="A2" s="26" t="s">
        <v>7</v>
      </c>
      <c r="B2" s="26" t="s">
        <v>8</v>
      </c>
      <c r="C2" s="26" t="s">
        <v>9</v>
      </c>
      <c r="D2" s="26" t="s">
        <v>27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7" t="s">
        <v>26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9" t="s">
        <v>28</v>
      </c>
    </row>
    <row r="3" spans="1:17" ht="173.25" x14ac:dyDescent="0.25">
      <c r="A3" s="91" t="s">
        <v>140</v>
      </c>
      <c r="B3" s="92" t="s">
        <v>141</v>
      </c>
      <c r="C3" s="92" t="s">
        <v>142</v>
      </c>
      <c r="D3" s="91" t="s">
        <v>200</v>
      </c>
      <c r="E3" s="93">
        <v>8</v>
      </c>
      <c r="F3" s="93">
        <v>8</v>
      </c>
      <c r="G3" s="93">
        <v>7</v>
      </c>
      <c r="H3" s="93">
        <v>7</v>
      </c>
      <c r="I3" s="93">
        <v>8</v>
      </c>
      <c r="J3" s="93">
        <v>7</v>
      </c>
      <c r="K3" s="93">
        <v>8</v>
      </c>
      <c r="L3" s="93">
        <v>8</v>
      </c>
      <c r="M3" s="93">
        <v>9</v>
      </c>
      <c r="N3" s="93">
        <v>8</v>
      </c>
      <c r="O3" s="93"/>
      <c r="P3" s="94">
        <f t="shared" ref="P3:P46" si="0">SUM(E3:O3)</f>
        <v>78</v>
      </c>
      <c r="Q3" s="95"/>
    </row>
    <row r="4" spans="1:17" ht="63" x14ac:dyDescent="0.25">
      <c r="A4" s="91" t="s">
        <v>131</v>
      </c>
      <c r="B4" s="92" t="s">
        <v>132</v>
      </c>
      <c r="C4" s="92" t="s">
        <v>133</v>
      </c>
      <c r="D4" s="91" t="s">
        <v>202</v>
      </c>
      <c r="E4" s="93">
        <v>7</v>
      </c>
      <c r="F4" s="93">
        <v>9</v>
      </c>
      <c r="G4" s="93">
        <v>8</v>
      </c>
      <c r="H4" s="93">
        <v>8</v>
      </c>
      <c r="I4" s="93">
        <v>8</v>
      </c>
      <c r="J4" s="93">
        <v>8</v>
      </c>
      <c r="K4" s="93">
        <v>8</v>
      </c>
      <c r="L4" s="93">
        <v>8</v>
      </c>
      <c r="M4" s="93">
        <v>7</v>
      </c>
      <c r="N4" s="93">
        <v>8</v>
      </c>
      <c r="O4" s="93"/>
      <c r="P4" s="94">
        <f t="shared" si="0"/>
        <v>79</v>
      </c>
      <c r="Q4" s="127"/>
    </row>
    <row r="5" spans="1:17" ht="110.25" x14ac:dyDescent="0.25">
      <c r="A5" s="96" t="s">
        <v>38</v>
      </c>
      <c r="B5" s="97" t="s">
        <v>32</v>
      </c>
      <c r="C5" s="97" t="s">
        <v>23</v>
      </c>
      <c r="D5" s="96" t="s">
        <v>204</v>
      </c>
      <c r="E5" s="98">
        <v>9</v>
      </c>
      <c r="F5" s="98">
        <v>7</v>
      </c>
      <c r="G5" s="98">
        <v>8</v>
      </c>
      <c r="H5" s="98">
        <v>7</v>
      </c>
      <c r="I5" s="98">
        <v>8</v>
      </c>
      <c r="J5" s="98">
        <v>8</v>
      </c>
      <c r="K5" s="98">
        <v>8</v>
      </c>
      <c r="L5" s="98">
        <v>6</v>
      </c>
      <c r="M5" s="98">
        <v>8</v>
      </c>
      <c r="N5" s="98">
        <v>7</v>
      </c>
      <c r="O5" s="98"/>
      <c r="P5" s="94">
        <f t="shared" si="0"/>
        <v>76</v>
      </c>
      <c r="Q5" s="103" t="s">
        <v>280</v>
      </c>
    </row>
    <row r="6" spans="1:17" ht="78.75" x14ac:dyDescent="0.25">
      <c r="A6" s="91" t="s">
        <v>149</v>
      </c>
      <c r="B6" s="92" t="s">
        <v>150</v>
      </c>
      <c r="C6" s="92" t="s">
        <v>151</v>
      </c>
      <c r="D6" s="91" t="s">
        <v>206</v>
      </c>
      <c r="E6" s="93">
        <v>10</v>
      </c>
      <c r="F6" s="93">
        <v>10</v>
      </c>
      <c r="G6" s="93">
        <v>9</v>
      </c>
      <c r="H6" s="93">
        <v>9</v>
      </c>
      <c r="I6" s="93">
        <v>8</v>
      </c>
      <c r="J6" s="93">
        <v>10</v>
      </c>
      <c r="K6" s="93">
        <v>9</v>
      </c>
      <c r="L6" s="93">
        <v>8</v>
      </c>
      <c r="M6" s="93">
        <v>9</v>
      </c>
      <c r="N6" s="93">
        <v>9</v>
      </c>
      <c r="O6" s="93"/>
      <c r="P6" s="94">
        <f t="shared" si="0"/>
        <v>91</v>
      </c>
      <c r="Q6" s="127"/>
    </row>
    <row r="7" spans="1:17" ht="78.75" x14ac:dyDescent="0.25">
      <c r="A7" s="91" t="s">
        <v>155</v>
      </c>
      <c r="B7" s="92" t="s">
        <v>156</v>
      </c>
      <c r="C7" s="92" t="s">
        <v>157</v>
      </c>
      <c r="D7" s="91" t="s">
        <v>208</v>
      </c>
      <c r="E7" s="93">
        <v>7</v>
      </c>
      <c r="F7" s="93">
        <v>8</v>
      </c>
      <c r="G7" s="93">
        <v>8</v>
      </c>
      <c r="H7" s="93">
        <v>8</v>
      </c>
      <c r="I7" s="93">
        <v>7</v>
      </c>
      <c r="J7" s="93">
        <v>7</v>
      </c>
      <c r="K7" s="93">
        <v>7</v>
      </c>
      <c r="L7" s="93">
        <v>5</v>
      </c>
      <c r="M7" s="93">
        <v>7</v>
      </c>
      <c r="N7" s="93">
        <v>8</v>
      </c>
      <c r="O7" s="93"/>
      <c r="P7" s="94">
        <f t="shared" si="0"/>
        <v>72</v>
      </c>
      <c r="Q7" s="128"/>
    </row>
    <row r="8" spans="1:17" ht="63" x14ac:dyDescent="0.25">
      <c r="A8" s="91" t="s">
        <v>153</v>
      </c>
      <c r="B8" s="92" t="s">
        <v>150</v>
      </c>
      <c r="C8" s="92" t="s">
        <v>340</v>
      </c>
      <c r="D8" s="91" t="s">
        <v>210</v>
      </c>
      <c r="E8" s="93">
        <v>10</v>
      </c>
      <c r="F8" s="93">
        <v>10</v>
      </c>
      <c r="G8" s="93">
        <v>10</v>
      </c>
      <c r="H8" s="93">
        <v>10</v>
      </c>
      <c r="I8" s="93">
        <v>8</v>
      </c>
      <c r="J8" s="93">
        <v>9</v>
      </c>
      <c r="K8" s="93">
        <v>9</v>
      </c>
      <c r="L8" s="93">
        <v>9</v>
      </c>
      <c r="M8" s="93">
        <v>10</v>
      </c>
      <c r="N8" s="93">
        <v>9</v>
      </c>
      <c r="O8" s="93"/>
      <c r="P8" s="94">
        <f t="shared" si="0"/>
        <v>94</v>
      </c>
      <c r="Q8" s="95"/>
    </row>
    <row r="9" spans="1:17" ht="110.25" x14ac:dyDescent="0.25">
      <c r="A9" s="96" t="s">
        <v>39</v>
      </c>
      <c r="B9" s="97" t="s">
        <v>40</v>
      </c>
      <c r="C9" s="97" t="s">
        <v>41</v>
      </c>
      <c r="D9" s="102" t="s">
        <v>212</v>
      </c>
      <c r="E9" s="98">
        <v>8</v>
      </c>
      <c r="F9" s="98">
        <v>7</v>
      </c>
      <c r="G9" s="98">
        <v>8</v>
      </c>
      <c r="H9" s="98">
        <v>8</v>
      </c>
      <c r="I9" s="98">
        <v>6</v>
      </c>
      <c r="J9" s="98">
        <v>6</v>
      </c>
      <c r="K9" s="98">
        <v>7</v>
      </c>
      <c r="L9" s="98">
        <v>6</v>
      </c>
      <c r="M9" s="98">
        <v>7</v>
      </c>
      <c r="N9" s="98">
        <v>8</v>
      </c>
      <c r="O9" s="98"/>
      <c r="P9" s="94">
        <f t="shared" si="0"/>
        <v>71</v>
      </c>
      <c r="Q9" s="103"/>
    </row>
    <row r="10" spans="1:17" ht="94.5" x14ac:dyDescent="0.25">
      <c r="A10" s="104" t="s">
        <v>42</v>
      </c>
      <c r="B10" s="105" t="s">
        <v>32</v>
      </c>
      <c r="C10" s="105" t="s">
        <v>43</v>
      </c>
      <c r="D10" s="104" t="s">
        <v>214</v>
      </c>
      <c r="E10" s="98">
        <v>8</v>
      </c>
      <c r="F10" s="98">
        <v>7</v>
      </c>
      <c r="G10" s="98">
        <v>8</v>
      </c>
      <c r="H10" s="98">
        <v>7</v>
      </c>
      <c r="I10" s="98">
        <v>8</v>
      </c>
      <c r="J10" s="98">
        <v>7</v>
      </c>
      <c r="K10" s="98">
        <v>8</v>
      </c>
      <c r="L10" s="98">
        <v>8</v>
      </c>
      <c r="M10" s="98">
        <v>8</v>
      </c>
      <c r="N10" s="98">
        <v>7</v>
      </c>
      <c r="O10" s="98"/>
      <c r="P10" s="94">
        <f t="shared" si="0"/>
        <v>76</v>
      </c>
      <c r="Q10" s="103"/>
    </row>
    <row r="11" spans="1:17" ht="63" x14ac:dyDescent="0.25">
      <c r="A11" s="91" t="s">
        <v>105</v>
      </c>
      <c r="B11" s="92" t="s">
        <v>106</v>
      </c>
      <c r="C11" s="92" t="s">
        <v>107</v>
      </c>
      <c r="D11" s="91" t="s">
        <v>216</v>
      </c>
      <c r="E11" s="93">
        <v>8</v>
      </c>
      <c r="F11" s="93">
        <v>9</v>
      </c>
      <c r="G11" s="93">
        <v>9</v>
      </c>
      <c r="H11" s="93">
        <v>7</v>
      </c>
      <c r="I11" s="93">
        <v>7</v>
      </c>
      <c r="J11" s="93">
        <v>8</v>
      </c>
      <c r="K11" s="93">
        <v>7</v>
      </c>
      <c r="L11" s="93">
        <v>7</v>
      </c>
      <c r="M11" s="93">
        <v>8</v>
      </c>
      <c r="N11" s="93">
        <v>9</v>
      </c>
      <c r="O11" s="93"/>
      <c r="P11" s="94">
        <f t="shared" si="0"/>
        <v>79</v>
      </c>
      <c r="Q11" s="127"/>
    </row>
    <row r="12" spans="1:17" ht="47.25" x14ac:dyDescent="0.25">
      <c r="A12" s="132" t="s">
        <v>117</v>
      </c>
      <c r="B12" s="92" t="s">
        <v>33</v>
      </c>
      <c r="C12" s="92" t="s">
        <v>118</v>
      </c>
      <c r="D12" s="91" t="s">
        <v>218</v>
      </c>
      <c r="E12" s="93">
        <v>7</v>
      </c>
      <c r="F12" s="93">
        <v>8</v>
      </c>
      <c r="G12" s="93">
        <v>7</v>
      </c>
      <c r="H12" s="93">
        <v>6</v>
      </c>
      <c r="I12" s="93">
        <v>6</v>
      </c>
      <c r="J12" s="93">
        <v>5</v>
      </c>
      <c r="K12" s="93">
        <v>5</v>
      </c>
      <c r="L12" s="93">
        <v>6</v>
      </c>
      <c r="M12" s="93">
        <v>6</v>
      </c>
      <c r="N12" s="93">
        <v>7</v>
      </c>
      <c r="O12" s="93"/>
      <c r="P12" s="94">
        <f t="shared" si="0"/>
        <v>63</v>
      </c>
      <c r="Q12" s="95"/>
    </row>
    <row r="13" spans="1:17" ht="78.75" x14ac:dyDescent="0.25">
      <c r="A13" s="184" t="s">
        <v>346</v>
      </c>
      <c r="B13" s="106" t="s">
        <v>44</v>
      </c>
      <c r="C13" s="105" t="s">
        <v>45</v>
      </c>
      <c r="D13" s="104" t="s">
        <v>220</v>
      </c>
      <c r="E13" s="98">
        <v>10</v>
      </c>
      <c r="F13" s="98">
        <v>10</v>
      </c>
      <c r="G13" s="98">
        <v>10</v>
      </c>
      <c r="H13" s="98">
        <v>9</v>
      </c>
      <c r="I13" s="98">
        <v>9</v>
      </c>
      <c r="J13" s="98">
        <v>9</v>
      </c>
      <c r="K13" s="98">
        <v>10</v>
      </c>
      <c r="L13" s="98">
        <v>10</v>
      </c>
      <c r="M13" s="98">
        <v>10</v>
      </c>
      <c r="N13" s="98">
        <v>10</v>
      </c>
      <c r="O13" s="98"/>
      <c r="P13" s="94">
        <f t="shared" si="0"/>
        <v>97</v>
      </c>
      <c r="Q13" s="107"/>
    </row>
    <row r="14" spans="1:17" ht="141.75" x14ac:dyDescent="0.25">
      <c r="A14" s="91" t="s">
        <v>123</v>
      </c>
      <c r="B14" s="108" t="s">
        <v>125</v>
      </c>
      <c r="C14" s="109" t="s">
        <v>34</v>
      </c>
      <c r="D14" s="110" t="s">
        <v>222</v>
      </c>
      <c r="E14" s="93">
        <v>8</v>
      </c>
      <c r="F14" s="93">
        <v>7</v>
      </c>
      <c r="G14" s="93">
        <v>7</v>
      </c>
      <c r="H14" s="93">
        <v>8</v>
      </c>
      <c r="I14" s="93">
        <v>7</v>
      </c>
      <c r="J14" s="93">
        <v>5</v>
      </c>
      <c r="K14" s="93">
        <v>6</v>
      </c>
      <c r="L14" s="93">
        <v>7</v>
      </c>
      <c r="M14" s="93">
        <v>8</v>
      </c>
      <c r="N14" s="93">
        <v>7</v>
      </c>
      <c r="O14" s="93"/>
      <c r="P14" s="94">
        <f t="shared" si="0"/>
        <v>70</v>
      </c>
      <c r="Q14" s="95"/>
    </row>
    <row r="15" spans="1:17" ht="47.25" x14ac:dyDescent="0.25">
      <c r="A15" s="91" t="s">
        <v>88</v>
      </c>
      <c r="B15" s="92" t="s">
        <v>89</v>
      </c>
      <c r="C15" s="92" t="s">
        <v>90</v>
      </c>
      <c r="D15" s="91" t="s">
        <v>224</v>
      </c>
      <c r="E15" s="93">
        <v>9</v>
      </c>
      <c r="F15" s="93">
        <v>9</v>
      </c>
      <c r="G15" s="93">
        <v>8</v>
      </c>
      <c r="H15" s="93">
        <v>8</v>
      </c>
      <c r="I15" s="93">
        <v>8</v>
      </c>
      <c r="J15" s="93">
        <v>9</v>
      </c>
      <c r="K15" s="93">
        <v>9</v>
      </c>
      <c r="L15" s="93">
        <v>9</v>
      </c>
      <c r="M15" s="93">
        <v>9</v>
      </c>
      <c r="N15" s="93">
        <v>8</v>
      </c>
      <c r="O15" s="93"/>
      <c r="P15" s="94">
        <f t="shared" si="0"/>
        <v>86</v>
      </c>
      <c r="Q15" s="127"/>
    </row>
    <row r="16" spans="1:17" ht="126" x14ac:dyDescent="0.25">
      <c r="A16" s="91" t="s">
        <v>144</v>
      </c>
      <c r="B16" s="92" t="s">
        <v>141</v>
      </c>
      <c r="C16" s="92" t="s">
        <v>142</v>
      </c>
      <c r="D16" s="91" t="s">
        <v>226</v>
      </c>
      <c r="E16" s="93">
        <v>9</v>
      </c>
      <c r="F16" s="93">
        <v>8</v>
      </c>
      <c r="G16" s="93">
        <v>7</v>
      </c>
      <c r="H16" s="93">
        <v>7</v>
      </c>
      <c r="I16" s="93">
        <v>8</v>
      </c>
      <c r="J16" s="93">
        <v>8</v>
      </c>
      <c r="K16" s="93">
        <v>7</v>
      </c>
      <c r="L16" s="93">
        <v>8</v>
      </c>
      <c r="M16" s="93">
        <v>8</v>
      </c>
      <c r="N16" s="93">
        <v>8</v>
      </c>
      <c r="O16" s="93"/>
      <c r="P16" s="94">
        <f t="shared" si="0"/>
        <v>78</v>
      </c>
      <c r="Q16" s="95"/>
    </row>
    <row r="17" spans="1:17" ht="94.5" x14ac:dyDescent="0.25">
      <c r="A17" s="91" t="s">
        <v>162</v>
      </c>
      <c r="B17" s="92" t="s">
        <v>160</v>
      </c>
      <c r="C17" s="92" t="s">
        <v>24</v>
      </c>
      <c r="D17" s="91" t="s">
        <v>228</v>
      </c>
      <c r="E17" s="93">
        <v>7</v>
      </c>
      <c r="F17" s="93">
        <v>8</v>
      </c>
      <c r="G17" s="93">
        <v>7</v>
      </c>
      <c r="H17" s="93">
        <v>7</v>
      </c>
      <c r="I17" s="93">
        <v>7</v>
      </c>
      <c r="J17" s="93">
        <v>8</v>
      </c>
      <c r="K17" s="93">
        <v>7</v>
      </c>
      <c r="L17" s="93">
        <v>7</v>
      </c>
      <c r="M17" s="93">
        <v>6</v>
      </c>
      <c r="N17" s="93">
        <v>8</v>
      </c>
      <c r="O17" s="93"/>
      <c r="P17" s="94">
        <f t="shared" si="0"/>
        <v>72</v>
      </c>
      <c r="Q17" s="127"/>
    </row>
    <row r="18" spans="1:17" ht="141.75" x14ac:dyDescent="0.25">
      <c r="A18" s="91" t="s">
        <v>101</v>
      </c>
      <c r="B18" s="92" t="s">
        <v>102</v>
      </c>
      <c r="C18" s="92" t="s">
        <v>103</v>
      </c>
      <c r="D18" s="91" t="s">
        <v>230</v>
      </c>
      <c r="E18" s="93">
        <v>8</v>
      </c>
      <c r="F18" s="93">
        <v>7</v>
      </c>
      <c r="G18" s="93">
        <v>7</v>
      </c>
      <c r="H18" s="93">
        <v>5</v>
      </c>
      <c r="I18" s="93">
        <v>5</v>
      </c>
      <c r="J18" s="93">
        <v>5</v>
      </c>
      <c r="K18" s="93">
        <v>5</v>
      </c>
      <c r="L18" s="93">
        <v>5</v>
      </c>
      <c r="M18" s="93">
        <v>7</v>
      </c>
      <c r="N18" s="93">
        <v>5</v>
      </c>
      <c r="O18" s="93"/>
      <c r="P18" s="94">
        <f t="shared" si="0"/>
        <v>59</v>
      </c>
      <c r="Q18" s="127" t="s">
        <v>281</v>
      </c>
    </row>
    <row r="19" spans="1:17" ht="141.75" x14ac:dyDescent="0.25">
      <c r="A19" s="91" t="s">
        <v>92</v>
      </c>
      <c r="B19" s="92" t="s">
        <v>93</v>
      </c>
      <c r="C19" s="92" t="s">
        <v>94</v>
      </c>
      <c r="D19" s="91" t="s">
        <v>232</v>
      </c>
      <c r="E19" s="93">
        <v>9</v>
      </c>
      <c r="F19" s="93">
        <v>8</v>
      </c>
      <c r="G19" s="93">
        <v>8</v>
      </c>
      <c r="H19" s="93">
        <v>9</v>
      </c>
      <c r="I19" s="93">
        <v>9</v>
      </c>
      <c r="J19" s="93">
        <v>8</v>
      </c>
      <c r="K19" s="93">
        <v>9</v>
      </c>
      <c r="L19" s="93">
        <v>8</v>
      </c>
      <c r="M19" s="93">
        <v>7</v>
      </c>
      <c r="N19" s="93">
        <v>7</v>
      </c>
      <c r="O19" s="93"/>
      <c r="P19" s="94">
        <f t="shared" si="0"/>
        <v>82</v>
      </c>
      <c r="Q19" s="127"/>
    </row>
    <row r="20" spans="1:17" ht="63" x14ac:dyDescent="0.25">
      <c r="A20" s="91" t="s">
        <v>159</v>
      </c>
      <c r="B20" s="92" t="s">
        <v>160</v>
      </c>
      <c r="C20" s="92" t="s">
        <v>24</v>
      </c>
      <c r="D20" s="91" t="s">
        <v>234</v>
      </c>
      <c r="E20" s="93">
        <v>9</v>
      </c>
      <c r="F20" s="93">
        <v>8</v>
      </c>
      <c r="G20" s="93">
        <v>8</v>
      </c>
      <c r="H20" s="93">
        <v>7</v>
      </c>
      <c r="I20" s="93">
        <v>7</v>
      </c>
      <c r="J20" s="93">
        <v>7</v>
      </c>
      <c r="K20" s="93">
        <v>8</v>
      </c>
      <c r="L20" s="93">
        <v>8</v>
      </c>
      <c r="M20" s="93">
        <v>8</v>
      </c>
      <c r="N20" s="93">
        <v>8</v>
      </c>
      <c r="O20" s="93"/>
      <c r="P20" s="94">
        <f t="shared" si="0"/>
        <v>78</v>
      </c>
      <c r="Q20" s="127"/>
    </row>
    <row r="21" spans="1:17" ht="78.75" x14ac:dyDescent="0.25">
      <c r="A21" s="161" t="s">
        <v>46</v>
      </c>
      <c r="B21" s="105" t="s">
        <v>47</v>
      </c>
      <c r="C21" s="105" t="s">
        <v>48</v>
      </c>
      <c r="D21" s="104" t="s">
        <v>235</v>
      </c>
      <c r="E21" s="98">
        <v>9</v>
      </c>
      <c r="F21" s="98">
        <v>9</v>
      </c>
      <c r="G21" s="98">
        <v>5</v>
      </c>
      <c r="H21" s="98">
        <v>10</v>
      </c>
      <c r="I21" s="98">
        <v>9</v>
      </c>
      <c r="J21" s="98">
        <v>5</v>
      </c>
      <c r="K21" s="98">
        <v>5</v>
      </c>
      <c r="L21" s="98">
        <v>5</v>
      </c>
      <c r="M21" s="98">
        <v>8</v>
      </c>
      <c r="N21" s="98">
        <v>9</v>
      </c>
      <c r="O21" s="98"/>
      <c r="P21" s="94">
        <f t="shared" si="0"/>
        <v>74</v>
      </c>
      <c r="Q21" s="82"/>
    </row>
    <row r="22" spans="1:17" ht="110.25" x14ac:dyDescent="0.25">
      <c r="A22" s="91" t="s">
        <v>129</v>
      </c>
      <c r="B22" s="92" t="s">
        <v>136</v>
      </c>
      <c r="C22" s="92" t="s">
        <v>127</v>
      </c>
      <c r="D22" s="91" t="s">
        <v>237</v>
      </c>
      <c r="E22" s="93">
        <v>8</v>
      </c>
      <c r="F22" s="93">
        <v>7</v>
      </c>
      <c r="G22" s="93">
        <v>7</v>
      </c>
      <c r="H22" s="93">
        <v>7</v>
      </c>
      <c r="I22" s="93">
        <v>5</v>
      </c>
      <c r="J22" s="93">
        <v>5</v>
      </c>
      <c r="K22" s="93">
        <v>6</v>
      </c>
      <c r="L22" s="93">
        <v>5</v>
      </c>
      <c r="M22" s="93">
        <v>6</v>
      </c>
      <c r="N22" s="93">
        <v>6</v>
      </c>
      <c r="O22" s="93"/>
      <c r="P22" s="94">
        <f t="shared" si="0"/>
        <v>62</v>
      </c>
      <c r="Q22" s="95"/>
    </row>
    <row r="23" spans="1:17" ht="110.25" x14ac:dyDescent="0.25">
      <c r="A23" s="104" t="s">
        <v>49</v>
      </c>
      <c r="B23" s="105" t="s">
        <v>32</v>
      </c>
      <c r="C23" s="105" t="s">
        <v>23</v>
      </c>
      <c r="D23" s="104" t="s">
        <v>239</v>
      </c>
      <c r="E23" s="112">
        <v>7</v>
      </c>
      <c r="F23" s="112">
        <v>6</v>
      </c>
      <c r="G23" s="112">
        <v>5</v>
      </c>
      <c r="H23" s="112">
        <v>5</v>
      </c>
      <c r="I23" s="112">
        <v>5</v>
      </c>
      <c r="J23" s="112">
        <v>5</v>
      </c>
      <c r="K23" s="112">
        <v>5</v>
      </c>
      <c r="L23" s="112">
        <v>4</v>
      </c>
      <c r="M23" s="112">
        <v>5</v>
      </c>
      <c r="N23" s="112">
        <v>4</v>
      </c>
      <c r="O23" s="112"/>
      <c r="P23" s="94">
        <f t="shared" si="0"/>
        <v>51</v>
      </c>
      <c r="Q23" s="103"/>
    </row>
    <row r="24" spans="1:17" ht="78.75" x14ac:dyDescent="0.25">
      <c r="A24" s="113" t="s">
        <v>50</v>
      </c>
      <c r="B24" s="103" t="s">
        <v>32</v>
      </c>
      <c r="C24" s="103" t="s">
        <v>23</v>
      </c>
      <c r="D24" s="113" t="s">
        <v>241</v>
      </c>
      <c r="E24" s="112">
        <v>8</v>
      </c>
      <c r="F24" s="112">
        <v>8</v>
      </c>
      <c r="G24" s="112">
        <v>7</v>
      </c>
      <c r="H24" s="112">
        <v>6</v>
      </c>
      <c r="I24" s="112">
        <v>6</v>
      </c>
      <c r="J24" s="112">
        <v>7</v>
      </c>
      <c r="K24" s="112">
        <v>6</v>
      </c>
      <c r="L24" s="112">
        <v>5</v>
      </c>
      <c r="M24" s="112">
        <v>6</v>
      </c>
      <c r="N24" s="112">
        <v>6</v>
      </c>
      <c r="O24" s="112"/>
      <c r="P24" s="94">
        <f t="shared" si="0"/>
        <v>65</v>
      </c>
      <c r="Q24" s="103"/>
    </row>
    <row r="25" spans="1:17" ht="47.25" x14ac:dyDescent="0.25">
      <c r="A25" s="91" t="s">
        <v>112</v>
      </c>
      <c r="B25" s="92" t="s">
        <v>114</v>
      </c>
      <c r="C25" s="92" t="s">
        <v>115</v>
      </c>
      <c r="D25" s="91" t="s">
        <v>243</v>
      </c>
      <c r="E25" s="93">
        <v>8</v>
      </c>
      <c r="F25" s="93">
        <v>7</v>
      </c>
      <c r="G25" s="93">
        <v>5</v>
      </c>
      <c r="H25" s="93">
        <v>7</v>
      </c>
      <c r="I25" s="93">
        <v>7</v>
      </c>
      <c r="J25" s="93">
        <v>5</v>
      </c>
      <c r="K25" s="93">
        <v>6</v>
      </c>
      <c r="L25" s="93">
        <v>5</v>
      </c>
      <c r="M25" s="93">
        <v>7</v>
      </c>
      <c r="N25" s="93">
        <v>6</v>
      </c>
      <c r="O25" s="93"/>
      <c r="P25" s="94">
        <f t="shared" si="0"/>
        <v>63</v>
      </c>
      <c r="Q25" s="95" t="s">
        <v>282</v>
      </c>
    </row>
    <row r="26" spans="1:17" ht="47.25" x14ac:dyDescent="0.25">
      <c r="A26" s="129" t="s">
        <v>57</v>
      </c>
      <c r="B26" s="103" t="s">
        <v>58</v>
      </c>
      <c r="C26" s="103" t="s">
        <v>59</v>
      </c>
      <c r="D26" s="113" t="s">
        <v>244</v>
      </c>
      <c r="E26" s="112">
        <v>6</v>
      </c>
      <c r="F26" s="112">
        <v>6</v>
      </c>
      <c r="G26" s="112">
        <v>7</v>
      </c>
      <c r="H26" s="112">
        <v>6</v>
      </c>
      <c r="I26" s="112">
        <v>7</v>
      </c>
      <c r="J26" s="112">
        <v>5</v>
      </c>
      <c r="K26" s="112">
        <v>5</v>
      </c>
      <c r="L26" s="112">
        <v>5</v>
      </c>
      <c r="M26" s="112">
        <v>6</v>
      </c>
      <c r="N26" s="112">
        <v>6</v>
      </c>
      <c r="O26" s="112"/>
      <c r="P26" s="94">
        <f t="shared" si="0"/>
        <v>59</v>
      </c>
      <c r="Q26" s="103"/>
    </row>
    <row r="27" spans="1:17" ht="94.5" x14ac:dyDescent="0.25">
      <c r="A27" s="91" t="s">
        <v>109</v>
      </c>
      <c r="B27" s="92" t="s">
        <v>113</v>
      </c>
      <c r="C27" s="92" t="s">
        <v>110</v>
      </c>
      <c r="D27" s="91" t="s">
        <v>245</v>
      </c>
      <c r="E27" s="93">
        <v>8</v>
      </c>
      <c r="F27" s="93">
        <v>8</v>
      </c>
      <c r="G27" s="93">
        <v>5</v>
      </c>
      <c r="H27" s="93">
        <v>8</v>
      </c>
      <c r="I27" s="93">
        <v>8</v>
      </c>
      <c r="J27" s="93">
        <v>8</v>
      </c>
      <c r="K27" s="93">
        <v>9</v>
      </c>
      <c r="L27" s="93">
        <v>9</v>
      </c>
      <c r="M27" s="93">
        <v>9</v>
      </c>
      <c r="N27" s="93">
        <v>9</v>
      </c>
      <c r="O27" s="93"/>
      <c r="P27" s="94">
        <f t="shared" si="0"/>
        <v>81</v>
      </c>
      <c r="Q27" s="95" t="s">
        <v>283</v>
      </c>
    </row>
    <row r="28" spans="1:17" ht="94.5" x14ac:dyDescent="0.25">
      <c r="A28" s="129" t="s">
        <v>61</v>
      </c>
      <c r="B28" s="103" t="s">
        <v>62</v>
      </c>
      <c r="C28" s="103" t="s">
        <v>35</v>
      </c>
      <c r="D28" s="113" t="s">
        <v>247</v>
      </c>
      <c r="E28" s="114">
        <v>7</v>
      </c>
      <c r="F28" s="114">
        <v>8</v>
      </c>
      <c r="G28" s="114">
        <v>7</v>
      </c>
      <c r="H28" s="114">
        <v>7</v>
      </c>
      <c r="I28" s="114">
        <v>7</v>
      </c>
      <c r="J28" s="114">
        <v>7</v>
      </c>
      <c r="K28" s="114">
        <v>6</v>
      </c>
      <c r="L28" s="114">
        <v>5</v>
      </c>
      <c r="M28" s="114">
        <v>5</v>
      </c>
      <c r="N28" s="114">
        <v>6</v>
      </c>
      <c r="O28" s="114"/>
      <c r="P28" s="94">
        <f t="shared" si="0"/>
        <v>65</v>
      </c>
      <c r="Q28" s="103"/>
    </row>
    <row r="29" spans="1:17" ht="63" x14ac:dyDescent="0.25">
      <c r="A29" s="130" t="s">
        <v>96</v>
      </c>
      <c r="B29" s="92" t="s">
        <v>99</v>
      </c>
      <c r="C29" s="92" t="s">
        <v>25</v>
      </c>
      <c r="D29" s="115" t="s">
        <v>249</v>
      </c>
      <c r="E29" s="93">
        <v>8</v>
      </c>
      <c r="F29" s="93">
        <v>7</v>
      </c>
      <c r="G29" s="93">
        <v>5</v>
      </c>
      <c r="H29" s="93">
        <v>6</v>
      </c>
      <c r="I29" s="93">
        <v>6</v>
      </c>
      <c r="J29" s="93">
        <v>5</v>
      </c>
      <c r="K29" s="93">
        <v>6</v>
      </c>
      <c r="L29" s="93">
        <v>5</v>
      </c>
      <c r="M29" s="93">
        <v>6</v>
      </c>
      <c r="N29" s="93">
        <v>6</v>
      </c>
      <c r="O29" s="93"/>
      <c r="P29" s="94">
        <f t="shared" si="0"/>
        <v>60</v>
      </c>
      <c r="Q29" s="95"/>
    </row>
    <row r="30" spans="1:17" ht="47.25" x14ac:dyDescent="0.25">
      <c r="A30" s="91" t="s">
        <v>120</v>
      </c>
      <c r="B30" s="92" t="s">
        <v>121</v>
      </c>
      <c r="C30" s="92" t="s">
        <v>107</v>
      </c>
      <c r="D30" s="92" t="s">
        <v>251</v>
      </c>
      <c r="E30" s="93">
        <v>9</v>
      </c>
      <c r="F30" s="93">
        <v>8</v>
      </c>
      <c r="G30" s="93">
        <v>8</v>
      </c>
      <c r="H30" s="93">
        <v>7</v>
      </c>
      <c r="I30" s="93">
        <v>7</v>
      </c>
      <c r="J30" s="93">
        <v>6</v>
      </c>
      <c r="K30" s="93">
        <v>7</v>
      </c>
      <c r="L30" s="93">
        <v>6</v>
      </c>
      <c r="M30" s="93">
        <v>7</v>
      </c>
      <c r="N30" s="93">
        <v>7</v>
      </c>
      <c r="O30" s="93"/>
      <c r="P30" s="94">
        <f t="shared" si="0"/>
        <v>72</v>
      </c>
      <c r="Q30" s="127"/>
    </row>
    <row r="31" spans="1:17" ht="78.75" x14ac:dyDescent="0.25">
      <c r="A31" s="113" t="s">
        <v>64</v>
      </c>
      <c r="B31" s="103" t="s">
        <v>32</v>
      </c>
      <c r="C31" s="103" t="s">
        <v>65</v>
      </c>
      <c r="D31" s="103" t="s">
        <v>253</v>
      </c>
      <c r="E31" s="114">
        <v>7</v>
      </c>
      <c r="F31" s="114">
        <v>7</v>
      </c>
      <c r="G31" s="114">
        <v>7</v>
      </c>
      <c r="H31" s="114">
        <v>7</v>
      </c>
      <c r="I31" s="114">
        <v>6</v>
      </c>
      <c r="J31" s="114">
        <v>6</v>
      </c>
      <c r="K31" s="114">
        <v>6</v>
      </c>
      <c r="L31" s="114">
        <v>7</v>
      </c>
      <c r="M31" s="114">
        <v>8</v>
      </c>
      <c r="N31" s="114">
        <v>7</v>
      </c>
      <c r="O31" s="114"/>
      <c r="P31" s="94">
        <f t="shared" si="0"/>
        <v>68</v>
      </c>
      <c r="Q31" s="97"/>
    </row>
    <row r="32" spans="1:17" ht="94.5" x14ac:dyDescent="0.25">
      <c r="A32" s="91" t="s">
        <v>135</v>
      </c>
      <c r="B32" s="92" t="s">
        <v>136</v>
      </c>
      <c r="C32" s="92" t="s">
        <v>138</v>
      </c>
      <c r="D32" s="91" t="s">
        <v>255</v>
      </c>
      <c r="E32" s="93">
        <v>10</v>
      </c>
      <c r="F32" s="93">
        <v>10</v>
      </c>
      <c r="G32" s="93">
        <v>10</v>
      </c>
      <c r="H32" s="93">
        <v>10</v>
      </c>
      <c r="I32" s="93">
        <v>10</v>
      </c>
      <c r="J32" s="93">
        <v>10</v>
      </c>
      <c r="K32" s="93">
        <v>10</v>
      </c>
      <c r="L32" s="93">
        <v>8</v>
      </c>
      <c r="M32" s="93">
        <v>10</v>
      </c>
      <c r="N32" s="93">
        <v>10</v>
      </c>
      <c r="O32" s="93">
        <v>1</v>
      </c>
      <c r="P32" s="94">
        <f t="shared" si="0"/>
        <v>99</v>
      </c>
      <c r="Q32" s="95"/>
    </row>
    <row r="33" spans="1:17" ht="63" x14ac:dyDescent="0.25">
      <c r="A33" s="113" t="s">
        <v>67</v>
      </c>
      <c r="B33" s="103" t="s">
        <v>36</v>
      </c>
      <c r="C33" s="103" t="s">
        <v>69</v>
      </c>
      <c r="D33" s="116" t="s">
        <v>257</v>
      </c>
      <c r="E33" s="112">
        <v>10</v>
      </c>
      <c r="F33" s="112">
        <v>9</v>
      </c>
      <c r="G33" s="112">
        <v>10</v>
      </c>
      <c r="H33" s="112">
        <v>10</v>
      </c>
      <c r="I33" s="112">
        <v>10</v>
      </c>
      <c r="J33" s="112">
        <v>5</v>
      </c>
      <c r="K33" s="112">
        <v>8</v>
      </c>
      <c r="L33" s="112">
        <v>8</v>
      </c>
      <c r="M33" s="112">
        <v>9</v>
      </c>
      <c r="N33" s="112">
        <v>10</v>
      </c>
      <c r="O33" s="112"/>
      <c r="P33" s="94">
        <f t="shared" si="0"/>
        <v>89</v>
      </c>
      <c r="Q33" s="131"/>
    </row>
    <row r="34" spans="1:17" ht="63" x14ac:dyDescent="0.25">
      <c r="A34" s="91" t="s">
        <v>98</v>
      </c>
      <c r="B34" s="92" t="s">
        <v>93</v>
      </c>
      <c r="C34" s="92" t="s">
        <v>25</v>
      </c>
      <c r="D34" s="92" t="s">
        <v>259</v>
      </c>
      <c r="E34" s="93">
        <v>7</v>
      </c>
      <c r="F34" s="93">
        <v>7</v>
      </c>
      <c r="G34" s="93">
        <v>8</v>
      </c>
      <c r="H34" s="93">
        <v>6</v>
      </c>
      <c r="I34" s="93">
        <v>6</v>
      </c>
      <c r="J34" s="93">
        <v>5</v>
      </c>
      <c r="K34" s="93">
        <v>7</v>
      </c>
      <c r="L34" s="93">
        <v>6</v>
      </c>
      <c r="M34" s="93">
        <v>7</v>
      </c>
      <c r="N34" s="93">
        <v>8</v>
      </c>
      <c r="O34" s="93"/>
      <c r="P34" s="94">
        <f t="shared" si="0"/>
        <v>67</v>
      </c>
      <c r="Q34" s="95"/>
    </row>
    <row r="35" spans="1:17" ht="157.5" x14ac:dyDescent="0.25">
      <c r="A35" s="118" t="s">
        <v>84</v>
      </c>
      <c r="B35" s="119" t="s">
        <v>44</v>
      </c>
      <c r="C35" s="119" t="s">
        <v>45</v>
      </c>
      <c r="D35" s="120" t="s">
        <v>261</v>
      </c>
      <c r="E35" s="121">
        <v>9</v>
      </c>
      <c r="F35" s="121">
        <v>8</v>
      </c>
      <c r="G35" s="121">
        <v>9</v>
      </c>
      <c r="H35" s="121">
        <v>9</v>
      </c>
      <c r="I35" s="121">
        <v>8</v>
      </c>
      <c r="J35" s="121">
        <v>6</v>
      </c>
      <c r="K35" s="121">
        <v>6</v>
      </c>
      <c r="L35" s="121">
        <v>7</v>
      </c>
      <c r="M35" s="121">
        <v>8</v>
      </c>
      <c r="N35" s="121">
        <v>8</v>
      </c>
      <c r="O35" s="121"/>
      <c r="P35" s="122">
        <f t="shared" si="0"/>
        <v>78</v>
      </c>
      <c r="Q35" s="123"/>
    </row>
    <row r="36" spans="1:17" ht="47.25" x14ac:dyDescent="0.25">
      <c r="A36" s="132" t="s">
        <v>165</v>
      </c>
      <c r="B36" s="92" t="s">
        <v>166</v>
      </c>
      <c r="C36" s="92" t="s">
        <v>167</v>
      </c>
      <c r="D36" s="91" t="s">
        <v>263</v>
      </c>
      <c r="E36" s="93">
        <v>9</v>
      </c>
      <c r="F36" s="93">
        <v>10</v>
      </c>
      <c r="G36" s="93">
        <v>7</v>
      </c>
      <c r="H36" s="93">
        <v>10</v>
      </c>
      <c r="I36" s="93">
        <v>8</v>
      </c>
      <c r="J36" s="93">
        <v>8</v>
      </c>
      <c r="K36" s="93">
        <v>8</v>
      </c>
      <c r="L36" s="93">
        <v>6</v>
      </c>
      <c r="M36" s="93">
        <v>8</v>
      </c>
      <c r="N36" s="93">
        <v>9</v>
      </c>
      <c r="O36" s="93"/>
      <c r="P36" s="94">
        <f t="shared" si="0"/>
        <v>83</v>
      </c>
      <c r="Q36" s="95"/>
    </row>
    <row r="37" spans="1:17" ht="63" x14ac:dyDescent="0.25">
      <c r="A37" s="113" t="s">
        <v>70</v>
      </c>
      <c r="B37" s="103" t="s">
        <v>36</v>
      </c>
      <c r="C37" s="103" t="s">
        <v>37</v>
      </c>
      <c r="D37" s="113" t="s">
        <v>265</v>
      </c>
      <c r="E37" s="112">
        <v>9</v>
      </c>
      <c r="F37" s="112">
        <v>8</v>
      </c>
      <c r="G37" s="112">
        <v>9</v>
      </c>
      <c r="H37" s="112">
        <v>7</v>
      </c>
      <c r="I37" s="112">
        <v>7</v>
      </c>
      <c r="J37" s="112">
        <v>7</v>
      </c>
      <c r="K37" s="112">
        <v>7</v>
      </c>
      <c r="L37" s="112">
        <v>6</v>
      </c>
      <c r="M37" s="112">
        <v>7</v>
      </c>
      <c r="N37" s="112">
        <v>8</v>
      </c>
      <c r="O37" s="112"/>
      <c r="P37" s="94">
        <f t="shared" si="0"/>
        <v>75</v>
      </c>
      <c r="Q37" s="131"/>
    </row>
    <row r="38" spans="1:17" ht="78.75" x14ac:dyDescent="0.25">
      <c r="A38" s="129" t="s">
        <v>71</v>
      </c>
      <c r="B38" s="103" t="s">
        <v>32</v>
      </c>
      <c r="C38" s="103" t="s">
        <v>65</v>
      </c>
      <c r="D38" s="103" t="s">
        <v>267</v>
      </c>
      <c r="E38" s="112">
        <v>5</v>
      </c>
      <c r="F38" s="112">
        <v>6</v>
      </c>
      <c r="G38" s="112">
        <v>6</v>
      </c>
      <c r="H38" s="112">
        <v>5</v>
      </c>
      <c r="I38" s="112">
        <v>5</v>
      </c>
      <c r="J38" s="112">
        <v>6</v>
      </c>
      <c r="K38" s="112">
        <v>6</v>
      </c>
      <c r="L38" s="112">
        <v>6</v>
      </c>
      <c r="M38" s="112">
        <v>6</v>
      </c>
      <c r="N38" s="112">
        <v>5</v>
      </c>
      <c r="O38" s="112"/>
      <c r="P38" s="94">
        <f t="shared" si="0"/>
        <v>56</v>
      </c>
      <c r="Q38" s="97"/>
    </row>
    <row r="39" spans="1:17" ht="157.5" x14ac:dyDescent="0.25">
      <c r="A39" s="118" t="s">
        <v>126</v>
      </c>
      <c r="B39" s="119" t="s">
        <v>137</v>
      </c>
      <c r="C39" s="119" t="s">
        <v>127</v>
      </c>
      <c r="D39" s="118" t="s">
        <v>268</v>
      </c>
      <c r="E39" s="121">
        <v>5</v>
      </c>
      <c r="F39" s="121">
        <v>7</v>
      </c>
      <c r="G39" s="121">
        <v>9</v>
      </c>
      <c r="H39" s="121">
        <v>6</v>
      </c>
      <c r="I39" s="121">
        <v>5</v>
      </c>
      <c r="J39" s="121">
        <v>5</v>
      </c>
      <c r="K39" s="121">
        <v>6</v>
      </c>
      <c r="L39" s="121">
        <v>7</v>
      </c>
      <c r="M39" s="121">
        <v>6</v>
      </c>
      <c r="N39" s="121">
        <v>6</v>
      </c>
      <c r="O39" s="121"/>
      <c r="P39" s="122">
        <f t="shared" si="0"/>
        <v>62</v>
      </c>
      <c r="Q39" s="119"/>
    </row>
    <row r="40" spans="1:17" ht="63" x14ac:dyDescent="0.25">
      <c r="A40" s="113" t="s">
        <v>73</v>
      </c>
      <c r="B40" s="103" t="s">
        <v>32</v>
      </c>
      <c r="C40" s="103" t="s">
        <v>23</v>
      </c>
      <c r="D40" s="113" t="s">
        <v>270</v>
      </c>
      <c r="E40" s="112">
        <v>10</v>
      </c>
      <c r="F40" s="112">
        <v>9</v>
      </c>
      <c r="G40" s="112">
        <v>10</v>
      </c>
      <c r="H40" s="112">
        <v>9</v>
      </c>
      <c r="I40" s="112">
        <v>8</v>
      </c>
      <c r="J40" s="112">
        <v>8</v>
      </c>
      <c r="K40" s="112">
        <v>9</v>
      </c>
      <c r="L40" s="112">
        <v>5</v>
      </c>
      <c r="M40" s="112">
        <v>9</v>
      </c>
      <c r="N40" s="112">
        <v>9</v>
      </c>
      <c r="O40" s="112"/>
      <c r="P40" s="94">
        <f t="shared" si="0"/>
        <v>86</v>
      </c>
      <c r="Q40" s="103"/>
    </row>
    <row r="41" spans="1:17" ht="94.5" x14ac:dyDescent="0.25">
      <c r="A41" s="113" t="s">
        <v>75</v>
      </c>
      <c r="B41" s="103" t="s">
        <v>32</v>
      </c>
      <c r="C41" s="103" t="s">
        <v>23</v>
      </c>
      <c r="D41" s="113" t="s">
        <v>76</v>
      </c>
      <c r="E41" s="112">
        <v>5</v>
      </c>
      <c r="F41" s="112">
        <v>10</v>
      </c>
      <c r="G41" s="112">
        <v>8</v>
      </c>
      <c r="H41" s="112">
        <v>5</v>
      </c>
      <c r="I41" s="112">
        <v>7</v>
      </c>
      <c r="J41" s="112">
        <v>6</v>
      </c>
      <c r="K41" s="112">
        <v>6</v>
      </c>
      <c r="L41" s="112">
        <v>6</v>
      </c>
      <c r="M41" s="112">
        <v>7</v>
      </c>
      <c r="N41" s="112">
        <v>9</v>
      </c>
      <c r="O41" s="112"/>
      <c r="P41" s="94">
        <f t="shared" si="0"/>
        <v>69</v>
      </c>
      <c r="Q41" s="131"/>
    </row>
    <row r="42" spans="1:17" ht="63" x14ac:dyDescent="0.25">
      <c r="A42" s="96" t="s">
        <v>75</v>
      </c>
      <c r="B42" s="97" t="s">
        <v>32</v>
      </c>
      <c r="C42" s="97" t="s">
        <v>23</v>
      </c>
      <c r="D42" s="96" t="s">
        <v>272</v>
      </c>
      <c r="E42" s="112">
        <v>9</v>
      </c>
      <c r="F42" s="112">
        <v>8</v>
      </c>
      <c r="G42" s="112">
        <v>8</v>
      </c>
      <c r="H42" s="112">
        <v>5</v>
      </c>
      <c r="I42" s="112">
        <v>7</v>
      </c>
      <c r="J42" s="112">
        <v>5</v>
      </c>
      <c r="K42" s="112">
        <v>5</v>
      </c>
      <c r="L42" s="112">
        <v>5</v>
      </c>
      <c r="M42" s="112">
        <v>7</v>
      </c>
      <c r="N42" s="112">
        <v>8</v>
      </c>
      <c r="O42" s="112"/>
      <c r="P42" s="94">
        <f t="shared" si="0"/>
        <v>67</v>
      </c>
      <c r="Q42" s="131"/>
    </row>
    <row r="43" spans="1:17" ht="118.5" x14ac:dyDescent="0.25">
      <c r="A43" s="96" t="s">
        <v>77</v>
      </c>
      <c r="B43" s="97" t="s">
        <v>32</v>
      </c>
      <c r="C43" s="97" t="s">
        <v>23</v>
      </c>
      <c r="D43" s="124" t="s">
        <v>273</v>
      </c>
      <c r="E43" s="112">
        <v>8</v>
      </c>
      <c r="F43" s="112">
        <v>7</v>
      </c>
      <c r="G43" s="112">
        <v>5</v>
      </c>
      <c r="H43" s="112">
        <v>6</v>
      </c>
      <c r="I43" s="112">
        <v>6</v>
      </c>
      <c r="J43" s="112">
        <v>6</v>
      </c>
      <c r="K43" s="112">
        <v>6</v>
      </c>
      <c r="L43" s="112">
        <v>5</v>
      </c>
      <c r="M43" s="112">
        <v>7</v>
      </c>
      <c r="N43" s="112">
        <v>8</v>
      </c>
      <c r="O43" s="112"/>
      <c r="P43" s="94">
        <f t="shared" si="0"/>
        <v>64</v>
      </c>
      <c r="Q43" s="103"/>
    </row>
    <row r="44" spans="1:17" ht="87" x14ac:dyDescent="0.25">
      <c r="A44" s="96" t="s">
        <v>80</v>
      </c>
      <c r="B44" s="97" t="s">
        <v>81</v>
      </c>
      <c r="C44" s="97" t="s">
        <v>82</v>
      </c>
      <c r="D44" s="125" t="s">
        <v>275</v>
      </c>
      <c r="E44" s="112">
        <v>10</v>
      </c>
      <c r="F44" s="112">
        <v>9</v>
      </c>
      <c r="G44" s="112">
        <v>9</v>
      </c>
      <c r="H44" s="112">
        <v>9</v>
      </c>
      <c r="I44" s="112">
        <v>5</v>
      </c>
      <c r="J44" s="112">
        <v>9</v>
      </c>
      <c r="K44" s="112">
        <v>9</v>
      </c>
      <c r="L44" s="112">
        <v>6</v>
      </c>
      <c r="M44" s="112">
        <v>9</v>
      </c>
      <c r="N44" s="112">
        <v>10</v>
      </c>
      <c r="O44" s="112"/>
      <c r="P44" s="94">
        <f t="shared" si="0"/>
        <v>85</v>
      </c>
      <c r="Q44" s="103"/>
    </row>
    <row r="45" spans="1:17" ht="126" x14ac:dyDescent="0.25">
      <c r="A45" s="91" t="s">
        <v>170</v>
      </c>
      <c r="B45" s="92" t="s">
        <v>160</v>
      </c>
      <c r="C45" s="92" t="s">
        <v>24</v>
      </c>
      <c r="D45" s="91" t="s">
        <v>277</v>
      </c>
      <c r="E45" s="93">
        <v>7</v>
      </c>
      <c r="F45" s="93">
        <v>8</v>
      </c>
      <c r="G45" s="93">
        <v>9</v>
      </c>
      <c r="H45" s="93">
        <v>8</v>
      </c>
      <c r="I45" s="93">
        <v>8</v>
      </c>
      <c r="J45" s="93">
        <v>9</v>
      </c>
      <c r="K45" s="93">
        <v>8</v>
      </c>
      <c r="L45" s="93">
        <v>9</v>
      </c>
      <c r="M45" s="93">
        <v>9</v>
      </c>
      <c r="N45" s="93">
        <v>9</v>
      </c>
      <c r="O45" s="93"/>
      <c r="P45" s="94">
        <f t="shared" si="0"/>
        <v>84</v>
      </c>
      <c r="Q45" s="95"/>
    </row>
    <row r="46" spans="1:17" ht="94.5" x14ac:dyDescent="0.25">
      <c r="A46" s="91" t="s">
        <v>146</v>
      </c>
      <c r="B46" s="92" t="s">
        <v>141</v>
      </c>
      <c r="C46" s="92" t="s">
        <v>147</v>
      </c>
      <c r="D46" s="91" t="s">
        <v>284</v>
      </c>
      <c r="E46" s="93">
        <v>7</v>
      </c>
      <c r="F46" s="93">
        <v>8</v>
      </c>
      <c r="G46" s="93">
        <v>9</v>
      </c>
      <c r="H46" s="93">
        <v>7</v>
      </c>
      <c r="I46" s="93">
        <v>7</v>
      </c>
      <c r="J46" s="93">
        <v>9</v>
      </c>
      <c r="K46" s="93">
        <v>9</v>
      </c>
      <c r="L46" s="93">
        <v>5</v>
      </c>
      <c r="M46" s="93">
        <v>7</v>
      </c>
      <c r="N46" s="93">
        <v>8</v>
      </c>
      <c r="O46" s="93"/>
      <c r="P46" s="126">
        <f t="shared" si="0"/>
        <v>76</v>
      </c>
      <c r="Q46" s="95"/>
    </row>
    <row r="47" spans="1:17" ht="15.75" x14ac:dyDescent="0.25">
      <c r="A47" s="35"/>
      <c r="B47" s="30"/>
      <c r="C47" s="30"/>
      <c r="D47" s="3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7"/>
      <c r="Q47" s="31"/>
    </row>
    <row r="48" spans="1:17" ht="15.75" x14ac:dyDescent="0.25">
      <c r="A48" s="35"/>
      <c r="B48" s="30"/>
      <c r="C48" s="30"/>
      <c r="D48" s="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7"/>
      <c r="Q48" s="31"/>
    </row>
    <row r="49" spans="1:17" ht="15.75" x14ac:dyDescent="0.25">
      <c r="A49" s="35"/>
      <c r="B49" s="30"/>
      <c r="C49" s="30"/>
      <c r="D49" s="3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7"/>
      <c r="Q49" s="3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 конкурса</vt:lpstr>
      <vt:lpstr>Член жюри1</vt:lpstr>
      <vt:lpstr>Член жюри 2</vt:lpstr>
      <vt:lpstr>Член жюри 3</vt:lpstr>
      <vt:lpstr>Член жюри 4</vt:lpstr>
      <vt:lpstr>Член жюри 5</vt:lpstr>
      <vt:lpstr>Член жюри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Lany1</cp:lastModifiedBy>
  <dcterms:created xsi:type="dcterms:W3CDTF">2016-03-18T20:20:20Z</dcterms:created>
  <dcterms:modified xsi:type="dcterms:W3CDTF">2018-10-18T07:14:16Z</dcterms:modified>
</cp:coreProperties>
</file>