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12" yWindow="168" windowWidth="15600" windowHeight="9000" activeTab="1"/>
  </bookViews>
  <sheets>
    <sheet name="Итог конкурса" sheetId="4" r:id="rId1"/>
    <sheet name="Член жюри1" sheetId="6" r:id="rId2"/>
    <sheet name="Член жюри2" sheetId="12" r:id="rId3"/>
    <sheet name="Член жюри3" sheetId="11" r:id="rId4"/>
  </sheets>
  <definedNames>
    <definedName name="_xlnm._FilterDatabase" localSheetId="0" hidden="1">'Итог конкурса'!$A$5:$P$57</definedName>
  </definedNames>
  <calcPr calcId="145621"/>
</workbook>
</file>

<file path=xl/calcChain.xml><?xml version="1.0" encoding="utf-8"?>
<calcChain xmlns="http://schemas.openxmlformats.org/spreadsheetml/2006/main">
  <c r="E26" i="4" l="1"/>
  <c r="F26" i="4"/>
  <c r="G26" i="4"/>
  <c r="H26" i="4"/>
  <c r="I26" i="4"/>
  <c r="J26" i="4"/>
  <c r="K26" i="4"/>
  <c r="L26" i="4"/>
  <c r="M26" i="4"/>
  <c r="N26" i="4"/>
  <c r="O26" i="4"/>
  <c r="P26" i="4"/>
  <c r="P10" i="6"/>
  <c r="E8" i="4"/>
  <c r="F8" i="4"/>
  <c r="G8" i="4"/>
  <c r="H8" i="4"/>
  <c r="I8" i="4"/>
  <c r="J8" i="4"/>
  <c r="K8" i="4"/>
  <c r="L8" i="4"/>
  <c r="M8" i="4"/>
  <c r="N8" i="4"/>
  <c r="O8" i="4"/>
  <c r="P8" i="4"/>
  <c r="P10" i="12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O33" i="4" l="1"/>
  <c r="O24" i="4"/>
  <c r="O17" i="4"/>
  <c r="O5" i="4"/>
  <c r="O10" i="4"/>
  <c r="O21" i="4"/>
  <c r="O34" i="4"/>
  <c r="O16" i="4"/>
  <c r="O30" i="4"/>
  <c r="O27" i="4"/>
  <c r="O31" i="4"/>
  <c r="O35" i="4"/>
  <c r="O20" i="4"/>
  <c r="O22" i="4"/>
  <c r="O23" i="4"/>
  <c r="O14" i="4"/>
  <c r="O6" i="4"/>
  <c r="O9" i="4"/>
  <c r="O19" i="4"/>
  <c r="O36" i="4"/>
  <c r="O28" i="4"/>
  <c r="O15" i="4"/>
  <c r="O29" i="4"/>
  <c r="O18" i="4"/>
  <c r="O32" i="4"/>
  <c r="O11" i="4"/>
  <c r="O12" i="4"/>
  <c r="O7" i="4"/>
  <c r="O25" i="4"/>
  <c r="E33" i="4"/>
  <c r="F33" i="4"/>
  <c r="G33" i="4"/>
  <c r="H33" i="4"/>
  <c r="I33" i="4"/>
  <c r="J33" i="4"/>
  <c r="K33" i="4"/>
  <c r="L33" i="4"/>
  <c r="M33" i="4"/>
  <c r="N33" i="4"/>
  <c r="E24" i="4"/>
  <c r="F24" i="4"/>
  <c r="G24" i="4"/>
  <c r="H24" i="4"/>
  <c r="I24" i="4"/>
  <c r="J24" i="4"/>
  <c r="K24" i="4"/>
  <c r="L24" i="4"/>
  <c r="M24" i="4"/>
  <c r="N24" i="4"/>
  <c r="E17" i="4"/>
  <c r="F17" i="4"/>
  <c r="G17" i="4"/>
  <c r="H17" i="4"/>
  <c r="I17" i="4"/>
  <c r="J17" i="4"/>
  <c r="K17" i="4"/>
  <c r="L17" i="4"/>
  <c r="M17" i="4"/>
  <c r="N17" i="4"/>
  <c r="E5" i="4"/>
  <c r="F5" i="4"/>
  <c r="G5" i="4"/>
  <c r="H5" i="4"/>
  <c r="I5" i="4"/>
  <c r="J5" i="4"/>
  <c r="K5" i="4"/>
  <c r="L5" i="4"/>
  <c r="M5" i="4"/>
  <c r="N5" i="4"/>
  <c r="E10" i="4"/>
  <c r="F10" i="4"/>
  <c r="G10" i="4"/>
  <c r="H10" i="4"/>
  <c r="I10" i="4"/>
  <c r="J10" i="4"/>
  <c r="K10" i="4"/>
  <c r="L10" i="4"/>
  <c r="M10" i="4"/>
  <c r="N10" i="4"/>
  <c r="E21" i="4"/>
  <c r="F21" i="4"/>
  <c r="G21" i="4"/>
  <c r="H21" i="4"/>
  <c r="I21" i="4"/>
  <c r="J21" i="4"/>
  <c r="K21" i="4"/>
  <c r="L21" i="4"/>
  <c r="M21" i="4"/>
  <c r="N21" i="4"/>
  <c r="E34" i="4"/>
  <c r="F34" i="4"/>
  <c r="G34" i="4"/>
  <c r="H34" i="4"/>
  <c r="I34" i="4"/>
  <c r="J34" i="4"/>
  <c r="K34" i="4"/>
  <c r="L34" i="4"/>
  <c r="M34" i="4"/>
  <c r="N34" i="4"/>
  <c r="E16" i="4"/>
  <c r="F16" i="4"/>
  <c r="G16" i="4"/>
  <c r="H16" i="4"/>
  <c r="I16" i="4"/>
  <c r="J16" i="4"/>
  <c r="K16" i="4"/>
  <c r="L16" i="4"/>
  <c r="M16" i="4"/>
  <c r="N16" i="4"/>
  <c r="E30" i="4"/>
  <c r="F30" i="4"/>
  <c r="G30" i="4"/>
  <c r="H30" i="4"/>
  <c r="I30" i="4"/>
  <c r="J30" i="4"/>
  <c r="K30" i="4"/>
  <c r="L30" i="4"/>
  <c r="M30" i="4"/>
  <c r="N30" i="4"/>
  <c r="E27" i="4"/>
  <c r="F27" i="4"/>
  <c r="G27" i="4"/>
  <c r="H27" i="4"/>
  <c r="I27" i="4"/>
  <c r="J27" i="4"/>
  <c r="K27" i="4"/>
  <c r="L27" i="4"/>
  <c r="M27" i="4"/>
  <c r="N27" i="4"/>
  <c r="E31" i="4"/>
  <c r="F31" i="4"/>
  <c r="G31" i="4"/>
  <c r="H31" i="4"/>
  <c r="I31" i="4"/>
  <c r="J31" i="4"/>
  <c r="K31" i="4"/>
  <c r="L31" i="4"/>
  <c r="M31" i="4"/>
  <c r="N31" i="4"/>
  <c r="E35" i="4"/>
  <c r="F35" i="4"/>
  <c r="G35" i="4"/>
  <c r="H35" i="4"/>
  <c r="I35" i="4"/>
  <c r="J35" i="4"/>
  <c r="K35" i="4"/>
  <c r="L35" i="4"/>
  <c r="M35" i="4"/>
  <c r="N35" i="4"/>
  <c r="E20" i="4"/>
  <c r="F20" i="4"/>
  <c r="G20" i="4"/>
  <c r="H20" i="4"/>
  <c r="I20" i="4"/>
  <c r="J20" i="4"/>
  <c r="K20" i="4"/>
  <c r="L20" i="4"/>
  <c r="M20" i="4"/>
  <c r="N20" i="4"/>
  <c r="E22" i="4"/>
  <c r="F22" i="4"/>
  <c r="G22" i="4"/>
  <c r="H22" i="4"/>
  <c r="I22" i="4"/>
  <c r="J22" i="4"/>
  <c r="K22" i="4"/>
  <c r="L22" i="4"/>
  <c r="M22" i="4"/>
  <c r="N22" i="4"/>
  <c r="E23" i="4"/>
  <c r="F23" i="4"/>
  <c r="G23" i="4"/>
  <c r="H23" i="4"/>
  <c r="I23" i="4"/>
  <c r="J23" i="4"/>
  <c r="K23" i="4"/>
  <c r="L23" i="4"/>
  <c r="M23" i="4"/>
  <c r="N23" i="4"/>
  <c r="E14" i="4"/>
  <c r="F14" i="4"/>
  <c r="G14" i="4"/>
  <c r="H14" i="4"/>
  <c r="I14" i="4"/>
  <c r="J14" i="4"/>
  <c r="K14" i="4"/>
  <c r="L14" i="4"/>
  <c r="M14" i="4"/>
  <c r="N14" i="4"/>
  <c r="E6" i="4"/>
  <c r="F6" i="4"/>
  <c r="G6" i="4"/>
  <c r="H6" i="4"/>
  <c r="I6" i="4"/>
  <c r="J6" i="4"/>
  <c r="K6" i="4"/>
  <c r="L6" i="4"/>
  <c r="M6" i="4"/>
  <c r="N6" i="4"/>
  <c r="E9" i="4"/>
  <c r="F9" i="4"/>
  <c r="G9" i="4"/>
  <c r="H9" i="4"/>
  <c r="I9" i="4"/>
  <c r="J9" i="4"/>
  <c r="K9" i="4"/>
  <c r="L9" i="4"/>
  <c r="M9" i="4"/>
  <c r="N9" i="4"/>
  <c r="E19" i="4"/>
  <c r="F19" i="4"/>
  <c r="G19" i="4"/>
  <c r="H19" i="4"/>
  <c r="I19" i="4"/>
  <c r="J19" i="4"/>
  <c r="K19" i="4"/>
  <c r="L19" i="4"/>
  <c r="M19" i="4"/>
  <c r="N19" i="4"/>
  <c r="E36" i="4"/>
  <c r="F36" i="4"/>
  <c r="G36" i="4"/>
  <c r="H36" i="4"/>
  <c r="I36" i="4"/>
  <c r="J36" i="4"/>
  <c r="K36" i="4"/>
  <c r="L36" i="4"/>
  <c r="M36" i="4"/>
  <c r="N36" i="4"/>
  <c r="E28" i="4"/>
  <c r="F28" i="4"/>
  <c r="G28" i="4"/>
  <c r="H28" i="4"/>
  <c r="I28" i="4"/>
  <c r="J28" i="4"/>
  <c r="K28" i="4"/>
  <c r="L28" i="4"/>
  <c r="M28" i="4"/>
  <c r="N28" i="4"/>
  <c r="E15" i="4"/>
  <c r="F15" i="4"/>
  <c r="G15" i="4"/>
  <c r="H15" i="4"/>
  <c r="I15" i="4"/>
  <c r="J15" i="4"/>
  <c r="K15" i="4"/>
  <c r="L15" i="4"/>
  <c r="M15" i="4"/>
  <c r="N15" i="4"/>
  <c r="E29" i="4"/>
  <c r="F29" i="4"/>
  <c r="G29" i="4"/>
  <c r="H29" i="4"/>
  <c r="I29" i="4"/>
  <c r="J29" i="4"/>
  <c r="K29" i="4"/>
  <c r="L29" i="4"/>
  <c r="M29" i="4"/>
  <c r="N29" i="4"/>
  <c r="E18" i="4"/>
  <c r="F18" i="4"/>
  <c r="G18" i="4"/>
  <c r="H18" i="4"/>
  <c r="I18" i="4"/>
  <c r="J18" i="4"/>
  <c r="K18" i="4"/>
  <c r="L18" i="4"/>
  <c r="M18" i="4"/>
  <c r="N18" i="4"/>
  <c r="E32" i="4"/>
  <c r="F32" i="4"/>
  <c r="G32" i="4"/>
  <c r="H32" i="4"/>
  <c r="I32" i="4"/>
  <c r="J32" i="4"/>
  <c r="K32" i="4"/>
  <c r="L32" i="4"/>
  <c r="M32" i="4"/>
  <c r="N32" i="4"/>
  <c r="E11" i="4"/>
  <c r="F11" i="4"/>
  <c r="G11" i="4"/>
  <c r="H11" i="4"/>
  <c r="I11" i="4"/>
  <c r="J11" i="4"/>
  <c r="K11" i="4"/>
  <c r="L11" i="4"/>
  <c r="M11" i="4"/>
  <c r="N11" i="4"/>
  <c r="E12" i="4"/>
  <c r="F12" i="4"/>
  <c r="G12" i="4"/>
  <c r="H12" i="4"/>
  <c r="I12" i="4"/>
  <c r="J12" i="4"/>
  <c r="K12" i="4"/>
  <c r="L12" i="4"/>
  <c r="M12" i="4"/>
  <c r="N12" i="4"/>
  <c r="E7" i="4"/>
  <c r="F7" i="4"/>
  <c r="G7" i="4"/>
  <c r="H7" i="4"/>
  <c r="I7" i="4"/>
  <c r="J7" i="4"/>
  <c r="K7" i="4"/>
  <c r="L7" i="4"/>
  <c r="M7" i="4"/>
  <c r="N7" i="4"/>
  <c r="E25" i="4"/>
  <c r="F25" i="4"/>
  <c r="G25" i="4"/>
  <c r="H25" i="4"/>
  <c r="I25" i="4"/>
  <c r="J25" i="4"/>
  <c r="K25" i="4"/>
  <c r="L25" i="4"/>
  <c r="M25" i="4"/>
  <c r="N25" i="4"/>
  <c r="F13" i="4"/>
  <c r="G13" i="4"/>
  <c r="H13" i="4"/>
  <c r="I13" i="4"/>
  <c r="J13" i="4"/>
  <c r="K13" i="4"/>
  <c r="L13" i="4"/>
  <c r="M13" i="4"/>
  <c r="N13" i="4"/>
  <c r="O13" i="4"/>
  <c r="E13" i="4"/>
  <c r="P35" i="12"/>
  <c r="P25" i="4" s="1"/>
  <c r="P34" i="12"/>
  <c r="P7" i="4" s="1"/>
  <c r="P33" i="12"/>
  <c r="P12" i="4" s="1"/>
  <c r="P32" i="12"/>
  <c r="P11" i="4" s="1"/>
  <c r="P31" i="12"/>
  <c r="P32" i="4" s="1"/>
  <c r="P30" i="12"/>
  <c r="P18" i="4" s="1"/>
  <c r="P29" i="12"/>
  <c r="P29" i="4" s="1"/>
  <c r="P28" i="12"/>
  <c r="P15" i="4" s="1"/>
  <c r="P27" i="12"/>
  <c r="P28" i="4" s="1"/>
  <c r="P26" i="12"/>
  <c r="P36" i="4" s="1"/>
  <c r="P25" i="12"/>
  <c r="P19" i="4" s="1"/>
  <c r="P24" i="12"/>
  <c r="P9" i="4" s="1"/>
  <c r="P23" i="12"/>
  <c r="P6" i="4" s="1"/>
  <c r="P22" i="12"/>
  <c r="P14" i="4" s="1"/>
  <c r="P21" i="12"/>
  <c r="P23" i="4" s="1"/>
  <c r="P20" i="12"/>
  <c r="P22" i="4" s="1"/>
  <c r="P19" i="12"/>
  <c r="P20" i="4" s="1"/>
  <c r="P18" i="12"/>
  <c r="P35" i="4" s="1"/>
  <c r="P17" i="12"/>
  <c r="P31" i="4" s="1"/>
  <c r="P16" i="12"/>
  <c r="P27" i="4" s="1"/>
  <c r="P15" i="12"/>
  <c r="P30" i="4" s="1"/>
  <c r="P14" i="12"/>
  <c r="P16" i="4" s="1"/>
  <c r="P13" i="12"/>
  <c r="P12" i="12"/>
  <c r="P34" i="4" s="1"/>
  <c r="P11" i="12"/>
  <c r="P21" i="4" s="1"/>
  <c r="P9" i="12"/>
  <c r="P5" i="4" s="1"/>
  <c r="P8" i="12"/>
  <c r="P17" i="4" s="1"/>
  <c r="P7" i="12"/>
  <c r="P24" i="4" s="1"/>
  <c r="P6" i="12"/>
  <c r="P33" i="4" s="1"/>
  <c r="P5" i="12"/>
  <c r="P13" i="4" s="1"/>
  <c r="P36" i="12"/>
  <c r="P36" i="6" l="1"/>
  <c r="P35" i="6"/>
  <c r="P34" i="6"/>
  <c r="P32" i="6"/>
  <c r="P33" i="6"/>
  <c r="P30" i="6"/>
  <c r="P31" i="6"/>
  <c r="P29" i="6"/>
  <c r="P28" i="6"/>
  <c r="P27" i="6"/>
  <c r="P26" i="6"/>
  <c r="P25" i="6" l="1"/>
  <c r="P24" i="6"/>
  <c r="P23" i="6"/>
  <c r="P22" i="6"/>
  <c r="P21" i="6" l="1"/>
  <c r="P20" i="6" l="1"/>
  <c r="P19" i="6" l="1"/>
  <c r="P18" i="6"/>
  <c r="P17" i="6"/>
  <c r="P16" i="6"/>
  <c r="P15" i="6"/>
  <c r="P14" i="6" l="1"/>
  <c r="P13" i="6"/>
  <c r="P12" i="6"/>
  <c r="P9" i="6"/>
  <c r="P11" i="6"/>
  <c r="P8" i="6" l="1"/>
  <c r="P7" i="6"/>
  <c r="P6" i="6" l="1"/>
  <c r="P5" i="6"/>
  <c r="P10" i="4"/>
</calcChain>
</file>

<file path=xl/comments1.xml><?xml version="1.0" encoding="utf-8"?>
<comments xmlns="http://schemas.openxmlformats.org/spreadsheetml/2006/main">
  <authors>
    <author>PC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формулировка проблемы, реализуемость и конкретность цели и задач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четкость определения круга объектов, обоснование их выбора, необходимая исходная информация - происхождение, хозяйственное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соответствие выводов поставленным задачам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конкретность и согласие с полученными результатами, соответствие общепринятым фактам, отсутствие голословных утверждений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нетривиальность, качественное или количественное расширение существующего представления об объекте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04"/>
          </rPr>
          <t>грамотность текстовой части, научность стиля, баланс корректности, информативности и доступности изложения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формулировка проблемы, реализуемость и конкретность цели и задач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четкость определения круга объектов, обоснование их выбора, необходимая исходная информация - происхождение, хозяйственное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соответствие выводов поставленным задачам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конкретность и согласие с полученными результатами, соответствие общепринятым фактам, отсутствие голословных утверждений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нетривиальность, качественное или количественное расширение существующего представления об объекте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04"/>
          </rPr>
          <t>грамотность текстовой части, научность стиля, баланс корректности, информативности и доступности изложения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формулировка проблемы, реализуемость и конкретность цели и задач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четкость определения круга объектов, обоснование их выбора, необходимая исходная информация - происхождение, хозяйственное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соответствие выводов поставленным задачам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конкретность и согласие с полученными результатами, соответствие общепринятым фактам, отсутствие голословных утверждений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нетривиальность, качественное или количественное расширение существующего представления об объекте исследования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04"/>
          </rPr>
          <t>грамотность текстовой части, научность стиля, баланс корректности, информативности и доступности изложения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<sst xmlns="http://schemas.openxmlformats.org/spreadsheetml/2006/main" count="656" uniqueCount="160">
  <si>
    <t>формулировка проблемы, реализуемость и конкретность цели и задач исследования</t>
  </si>
  <si>
    <t>четкость определения круга объектов, обоснование их выбора, необходимая исходная информация - происхождение, хозяйственное значение</t>
  </si>
  <si>
    <t>качество и уровень лабораторного оборудования, реактивов и препаратов, а также актуальность и информативность применяемых методов исследования</t>
  </si>
  <si>
    <t>соответствие выводов поставленным задачам</t>
  </si>
  <si>
    <t>конкретность и согласие с полученными результатами, соответствие общепринятым фактам, отсутствие голословных утверждений</t>
  </si>
  <si>
    <t>нетривиальность, качественное или количественное расширение существующего представления об объекте исследования</t>
  </si>
  <si>
    <t>грамотность текстовой части, научность стиля, баланс корректности, информативности и доступности изложения</t>
  </si>
  <si>
    <t xml:space="preserve">Фамилия Имя </t>
  </si>
  <si>
    <t>Школа</t>
  </si>
  <si>
    <t>Учитель (руководитель)</t>
  </si>
  <si>
    <t>Тема доклада</t>
  </si>
  <si>
    <t>актуальность</t>
  </si>
  <si>
    <t>оформление</t>
  </si>
  <si>
    <t>постановка задачи</t>
  </si>
  <si>
    <t>характеристика объекта</t>
  </si>
  <si>
    <t>техника исследования</t>
  </si>
  <si>
    <t>соответствие выводов</t>
  </si>
  <si>
    <t>обоснованность выводов и утверждений</t>
  </si>
  <si>
    <t>новизна результатов</t>
  </si>
  <si>
    <t>практическая значимость</t>
  </si>
  <si>
    <t>грамматика и стилистика</t>
  </si>
  <si>
    <t>Штрафные баллы и бонусы</t>
  </si>
  <si>
    <t>Сумма баллов</t>
  </si>
  <si>
    <t>обоснованность выводов</t>
  </si>
  <si>
    <t>Комментарии</t>
  </si>
  <si>
    <t>Награждение</t>
  </si>
  <si>
    <t xml:space="preserve">Агаджанян Давид </t>
  </si>
  <si>
    <t>Название доклада</t>
  </si>
  <si>
    <t>Бухарина Виктория</t>
  </si>
  <si>
    <t xml:space="preserve">Волокитина Ульяна </t>
  </si>
  <si>
    <t>Воробьев Егор</t>
  </si>
  <si>
    <t xml:space="preserve">Абожаев Артём </t>
  </si>
  <si>
    <t>Лобанова Оксана Дмитриевна</t>
  </si>
  <si>
    <t xml:space="preserve"> МОУ                                                     "Гимназия №1", Воскресенск Московской обл., РФ</t>
  </si>
  <si>
    <t>Качественный анализ минеральных удобрений</t>
  </si>
  <si>
    <t>Гладышкина Анна Валерьевна</t>
  </si>
  <si>
    <t>С чем связана окраска желтка яйца при варке</t>
  </si>
  <si>
    <t xml:space="preserve">Анохина  Ангелина, Лысцева  Александра  </t>
  </si>
  <si>
    <t>МБОУЛ «ВУВК им. А. П. Киселева», Воронеж, РФ</t>
  </si>
  <si>
    <t>Биотехнология квасов с применением полисолодовых  экстрактов</t>
  </si>
  <si>
    <t xml:space="preserve">Еременко Елена Борисовна,Новикова Инна Владимировна   </t>
  </si>
  <si>
    <t>МБОУ «Хохольский лицей», Воронежская область, РФ</t>
  </si>
  <si>
    <t>Арутюнян Лёва</t>
  </si>
  <si>
    <t>МБОУ СОШ № 40, Воронеж, РФ</t>
  </si>
  <si>
    <t>Денисова Наталья Анатольевна, Перегончая Ольга Владимировна</t>
  </si>
  <si>
    <t>Использование смартфона при определении цветного      числа растительных масел</t>
  </si>
  <si>
    <t>Белевцева Елизавета</t>
  </si>
  <si>
    <t>Коновалова Ирина Митрофановна</t>
  </si>
  <si>
    <t>Хитозан – перспективный биоматериал будущего</t>
  </si>
  <si>
    <t xml:space="preserve">Бирючинских Софья </t>
  </si>
  <si>
    <t>МБОУ «СОШ № 102», Воронеж, РФ</t>
  </si>
  <si>
    <t xml:space="preserve">МКОУ Таловская СОШ, р.п. Таловая, Воронежская обл., РФ </t>
  </si>
  <si>
    <t>Шацких Марина Алексеевна</t>
  </si>
  <si>
    <t>Новогодний фрукт</t>
  </si>
  <si>
    <t>Определение витамина С в БАДах, лекарственных препаратах и фруктах</t>
  </si>
  <si>
    <t xml:space="preserve">Боенко Варвара </t>
  </si>
  <si>
    <t>«Умный » адгезив</t>
  </si>
  <si>
    <t>Еременко Елена Борисовна</t>
  </si>
  <si>
    <t xml:space="preserve">Бондаренко Дарья </t>
  </si>
  <si>
    <t>Оценка качества мясных полуфабрикатов</t>
  </si>
  <si>
    <t>Ампилогова Татьяна Анатольевна,   Штрайхер Ирина Владимировна</t>
  </si>
  <si>
    <t xml:space="preserve"> МОУ                                                     "Гимназия №34",  Орёл, РФ</t>
  </si>
  <si>
    <t>Выявление распространенности на территории г. Орла и пригорода бактерий, способных к разложению пластиковых отходов</t>
  </si>
  <si>
    <t xml:space="preserve">Васильева Евгения </t>
  </si>
  <si>
    <t xml:space="preserve">Что такое снюс и чем он опасен? </t>
  </si>
  <si>
    <t>МБОУ гимназия №7 им. Воронцова В.М., Воронеж, РФ</t>
  </si>
  <si>
    <t xml:space="preserve">Лопатченко Ирина Анатольевна </t>
  </si>
  <si>
    <t xml:space="preserve">Вишневская Вераника, Леженина Виктория </t>
  </si>
  <si>
    <t>Выбор желатина для получения маршмеллоу</t>
  </si>
  <si>
    <t>Денисова Наталья Анатольевна, Лобосова Л.А.</t>
  </si>
  <si>
    <t xml:space="preserve">Володина Олеся </t>
  </si>
  <si>
    <t>Влияние энергетических напитков на организм человека</t>
  </si>
  <si>
    <t>Определение углерода в чугуне в условиях школьной лаборатории</t>
  </si>
  <si>
    <t>Детский Дом Творчества Хохольский, Воронежская обл, РФ</t>
  </si>
  <si>
    <t>Влияние синтетических моющих средств на жизнедеятельность водных растений</t>
  </si>
  <si>
    <t>Штрайхер Ирина Владимировна</t>
  </si>
  <si>
    <t xml:space="preserve">Гнеднева Оксана </t>
  </si>
  <si>
    <t>МБОУ Панинская СОШ, Воронежская обл., РФ</t>
  </si>
  <si>
    <t>Чернова Ольга Васильевна</t>
  </si>
  <si>
    <t>Биохимия мочи</t>
  </si>
  <si>
    <t>Гончарова Инна</t>
  </si>
  <si>
    <t>Обнаружение ацетона в жидкостях для снятия лака</t>
  </si>
  <si>
    <t xml:space="preserve">Державина Виктория </t>
  </si>
  <si>
    <t>Оценка экологического состояния прудов села Никольское Таловского района Воронежской области</t>
  </si>
  <si>
    <t xml:space="preserve">Заева Екатерина </t>
  </si>
  <si>
    <t>Изучение гидрологических памятников природы посёлка Маклок Воронежской области</t>
  </si>
  <si>
    <t xml:space="preserve">Крюкова Юлия, Еремченко  Анастасия  </t>
  </si>
  <si>
    <t>Воздействие жаропонижающих средств на ткани растительного и животного происхождения</t>
  </si>
  <si>
    <t xml:space="preserve">Кузьмин Дмитрий </t>
  </si>
  <si>
    <t>Работа по реконструкции цвета различных пигментов красок</t>
  </si>
  <si>
    <t>Кучина Анна</t>
  </si>
  <si>
    <t>Влияние синтетических моющих средств на окружающую среду</t>
  </si>
  <si>
    <t>МБОУ СОШ № 67, г. Воронеж,РФ</t>
  </si>
  <si>
    <t>Строчилина Татьяна Владимировна</t>
  </si>
  <si>
    <t>Исследование влияния СВЧ на механизм серной вулканизации натурального каучука в присутствии  углеродных фуллеренов</t>
  </si>
  <si>
    <t xml:space="preserve">Серикова Елизавета, Синепупова Карина  </t>
  </si>
  <si>
    <t xml:space="preserve">МКОУ «Бодеевская СОШ», Воронежская обл., РФ </t>
  </si>
  <si>
    <t xml:space="preserve">Зайчиков Владимир Васильевич </t>
  </si>
  <si>
    <t>Экологическое состояние реки Хворостань</t>
  </si>
  <si>
    <t xml:space="preserve">Слюняев Дмитрий </t>
  </si>
  <si>
    <t>Живая и мертвая вода</t>
  </si>
  <si>
    <t xml:space="preserve">Смольянинова Анастасия </t>
  </si>
  <si>
    <t>Хлеб на стол, и стол престол. Хлеб со стола, и стол-доска</t>
  </si>
  <si>
    <t xml:space="preserve">Христофорова Анна </t>
  </si>
  <si>
    <t xml:space="preserve">Влияние минеральных удобрений на рост и развитие растений с коротким вегетационным периодом </t>
  </si>
  <si>
    <t xml:space="preserve">Лобанова Оксана Дмитриевна, 
Латушко Елена Вячеславовна
</t>
  </si>
  <si>
    <t xml:space="preserve">Шпак Валерия, Шульга Татьяна  </t>
  </si>
  <si>
    <t>Исследование амилолитической способности безглютенового сырья для получения солодового экстракта</t>
  </si>
  <si>
    <t xml:space="preserve">Карайчева Евгения </t>
  </si>
  <si>
    <t>МКОУ «Бодеевская СОШ» , Воронежская обл.,РФ</t>
  </si>
  <si>
    <t>Питание школьников как компонент здорового образа жизни</t>
  </si>
  <si>
    <t xml:space="preserve">Гогонова Злата
</t>
  </si>
  <si>
    <t xml:space="preserve">ГУО «Гимназия № 10 г. Гомеля», Республика Беларусь </t>
  </si>
  <si>
    <t>Анохина Людмила Александровна</t>
  </si>
  <si>
    <t xml:space="preserve">Вторая жизнь отходов:  получение нитрата серебра </t>
  </si>
  <si>
    <t xml:space="preserve">Токарева Анастасия </t>
  </si>
  <si>
    <t xml:space="preserve">Гимназия №34, Орёл, РФ </t>
  </si>
  <si>
    <t>Химический состав имитированной икры,польза и вред для здоровья человека</t>
  </si>
  <si>
    <t xml:space="preserve">МБОО «Лицей села Верхний Мамон», Воронежская обл., РФ </t>
  </si>
  <si>
    <t>Павлова Анастасия Михайловна</t>
  </si>
  <si>
    <t xml:space="preserve">Чернышова Анжелика </t>
  </si>
  <si>
    <t>Современные аналитические методы оценки качества и фальсификации продуктов питания</t>
  </si>
  <si>
    <t xml:space="preserve">Поляк Ольга, Релина Маргарита  </t>
  </si>
  <si>
    <t>Хорошая, методически грамотно выстроенная работа, выполненная в условиях школьной лаборатории</t>
  </si>
  <si>
    <t xml:space="preserve">Следует разграничить понятия "рН" и "кислотность". Это не одно и то же. </t>
  </si>
  <si>
    <t>Очень хорошая работа. Хочется отметить стиль изложения работы, характерный для школьника. Отдельное спасибо за информацию о листочках)</t>
  </si>
  <si>
    <t>Замечательная работа. Если бы авторы потратили немного своего времени и адаптировали её для этого конкурса, баллы, безусловно, были бы выше. Ваша презентация хороша для иллюстрации к усному докладу. Очень трудно судить о работе по одним картинкам без подписей и соответствующих пояснений.</t>
  </si>
  <si>
    <t>А тест-полоски дают точность измерения рН до десятых?</t>
  </si>
  <si>
    <t>Ваша презентация хороша для иллюстрации к усному докладу. Очень трудно судить о работе по одним картинкам без подписей и соответствующих пояснений.</t>
  </si>
  <si>
    <t>Всё таки рН и кислотность - это далеко не одно и то же! В каких единицах вы получили содержание кофеина, не понятно. Хорошо было бы привести структурные формулы для всех веществ, упомянутых в качестве ингредиентов энергетиков.</t>
  </si>
  <si>
    <t>А откуда вы вообще взяли истинное значение количества углерода? Вот и ошибка получилась огромная. Лучше было бы проделать несколько (минимум три) паралелльных опыта и рассчитать относительное стандартное отклонение.</t>
  </si>
  <si>
    <t>Вызывает сомнение массовая доля 10%, так как часть средств - это порошки, а часть - жидкие смеси. Отсюда вопрос, каким образом удалось получить растворы с одинаковой массовой долей?</t>
  </si>
  <si>
    <t>Что-то мне подсказывает, перепутали Вы анализы больного и здорового человека. За это штраф!</t>
  </si>
  <si>
    <t>Бонусы за общее впечатление от работы и большую пользу для пополнения базы реактивов.</t>
  </si>
  <si>
    <t>Штраф за неправильное название конкурса.</t>
  </si>
  <si>
    <t>С большим интересом просмотрела эту работу. Всегда рада узнать сто-то новое для себя. Спасибо!!!Штраф за неправильное название конкурса.</t>
  </si>
  <si>
    <t>Не понятно, как определяли нитраты. Почему нет даже следовых количеств. Результаты не кажутся достоверными.</t>
  </si>
  <si>
    <t>Из презентации не ясно, как готовили растворы, одинаковой ли концентрации они были. И зачем растениям жаропонижающие средства?!</t>
  </si>
  <si>
    <t>Фраза "Кислотность …стала нейтральной" режет слух. Есть грамматические ошибки.</t>
  </si>
  <si>
    <t>Не описано, как определяли ионный состав воды.</t>
  </si>
  <si>
    <t>Бонусы за чёткий рецепт)</t>
  </si>
  <si>
    <t>Интересно и практически осуществимо.</t>
  </si>
  <si>
    <t>Не хватает ссылки на публикацию "британских ученых", к которой аппелируют авторы</t>
  </si>
  <si>
    <t xml:space="preserve">Есть вопросы по тексту, из-за которых выводы выглядят нелогично. </t>
  </si>
  <si>
    <t>Работа очень понравилась</t>
  </si>
  <si>
    <t>Без текстового сопровождения слайдов ничего не понятно</t>
  </si>
  <si>
    <t>Определить погрешность эксперимента в условиях школьной лаборатории не представляется возможным. Не огорчайтесь :)</t>
  </si>
  <si>
    <t>Хорошая работа, последовательная, логичная</t>
  </si>
  <si>
    <t>Некорректная формулировка задачи: влияние жаропонижающего препарата на мертвые ткани</t>
  </si>
  <si>
    <t>Полученные пленки неоднородные, поэтому без данных о воспроизводимости спектров трудно говорить об обоснованности выводов</t>
  </si>
  <si>
    <t>В тексте есть повторения, можно лаконичнее</t>
  </si>
  <si>
    <t>Работы участников Международного конкурса "Химия и биология - основы жизни" (2020)</t>
  </si>
  <si>
    <t>Диплом 1 степени</t>
  </si>
  <si>
    <t>Диплом 2 степени</t>
  </si>
  <si>
    <t>Диплом 3 степени</t>
  </si>
  <si>
    <t>Грамота</t>
  </si>
  <si>
    <t>Работа очень понравилась. Штраф за превышение числа слайдов. Хоть коллорадский жук и вреден, но жуков как живых существ жаль(</t>
  </si>
  <si>
    <t xml:space="preserve">Из презентации непонятно, каким именно методом определяли содержание (массовую долю) сухих веществ. О рефрактометрии лишь упомнание. В каких единицах измеряли кислотность? Титриметрический метод даёт ммоль/л. И самое главное, не ясно, какой вклад в работу внесли школьники?  </t>
  </si>
  <si>
    <t>Вы строете зависимости плотности от времени взбиваня при единственной частоте, а называете это почему-то "Влияние частоты…"? Для меня, напимер, не было очевидным, чем маршмеллоу отличается от зефира. Пришлось спросить у всезнающего Гугла, а хотелось бы узнать из вашей презентации.</t>
  </si>
  <si>
    <t>Интересно, где взяли фуллерены. Вряд ли получили. Работа явно выполнена не в школьной лаборатории, не понятно, какой вклад в работу внесли школьники. Язык изложения сухой, хпрактерный для научных текстов. Не описаны спектры поглощения. Речь идёт о спектрофотометрии растворов. а приведены фотографии плёнок. Откуда они? каким образом получены? Выводы очень глобальные. О каких физико-химических процессах идёт речь? Штраф за представление работы не по правилпм.  Сокращения мг и мл не требуют точки в конце.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</si>
</sst>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0"/>
      <color rgb="FF0000FF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9" fillId="0" borderId="4" xfId="1" applyFont="1" applyFill="1" applyBorder="1" applyAlignment="1" applyProtection="1">
      <alignment horizontal="center" vertical="center" textRotation="90" wrapText="1"/>
      <protection locked="0"/>
    </xf>
    <xf numFmtId="0" fontId="9" fillId="0" borderId="2" xfId="1" applyFont="1" applyBorder="1" applyAlignment="1" applyProtection="1">
      <alignment vertic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 vertical="center" wrapText="1" shrinkToFi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17" fillId="0" borderId="1" xfId="0" applyFont="1" applyBorder="1" applyAlignment="1">
      <alignment vertical="center" wrapText="1"/>
    </xf>
    <xf numFmtId="0" fontId="1" fillId="0" borderId="0" xfId="1"/>
    <xf numFmtId="0" fontId="17" fillId="2" borderId="0" xfId="0" applyFont="1" applyFill="1" applyAlignment="1">
      <alignment vertical="center" wrapText="1"/>
    </xf>
    <xf numFmtId="0" fontId="1" fillId="2" borderId="0" xfId="1" applyFill="1"/>
    <xf numFmtId="0" fontId="15" fillId="2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" fillId="3" borderId="0" xfId="1" applyFill="1"/>
    <xf numFmtId="0" fontId="17" fillId="4" borderId="0" xfId="0" applyFont="1" applyFill="1" applyAlignment="1">
      <alignment vertical="center" wrapText="1"/>
    </xf>
    <xf numFmtId="0" fontId="1" fillId="4" borderId="0" xfId="1" applyFill="1"/>
    <xf numFmtId="0" fontId="19" fillId="3" borderId="0" xfId="1" applyFont="1" applyFill="1" applyAlignment="1">
      <alignment horizontal="center"/>
    </xf>
    <xf numFmtId="0" fontId="19" fillId="2" borderId="0" xfId="1" applyFont="1" applyFill="1" applyAlignment="1">
      <alignment horizontal="center"/>
    </xf>
    <xf numFmtId="0" fontId="19" fillId="4" borderId="0" xfId="1" applyFont="1" applyFill="1" applyAlignment="1">
      <alignment horizontal="center"/>
    </xf>
    <xf numFmtId="0" fontId="19" fillId="0" borderId="0" xfId="1" applyFont="1" applyAlignment="1">
      <alignment horizontal="center"/>
    </xf>
    <xf numFmtId="0" fontId="13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4" fillId="0" borderId="3" xfId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9" fillId="0" borderId="4" xfId="1" applyFont="1" applyFill="1" applyBorder="1" applyAlignment="1" applyProtection="1">
      <alignment horizontal="center" vertical="center" textRotation="90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textRotation="90" wrapText="1"/>
      <protection locked="0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/>
    <xf numFmtId="0" fontId="10" fillId="0" borderId="1" xfId="0" applyFont="1" applyBorder="1" applyAlignment="1">
      <alignment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zoomScale="40" zoomScaleNormal="40" workbookViewId="0">
      <selection activeCell="S26" sqref="S26"/>
    </sheetView>
  </sheetViews>
  <sheetFormatPr defaultColWidth="9.109375" defaultRowHeight="18" x14ac:dyDescent="0.35"/>
  <cols>
    <col min="1" max="1" width="22.88671875" style="9" customWidth="1"/>
    <col min="2" max="2" width="21.6640625" style="8" customWidth="1"/>
    <col min="3" max="3" width="19.88671875" style="8" customWidth="1"/>
    <col min="4" max="4" width="27.5546875" style="9" customWidth="1"/>
    <col min="5" max="5" width="10.5546875" style="8" customWidth="1"/>
    <col min="6" max="6" width="11" style="8" customWidth="1"/>
    <col min="7" max="7" width="16.6640625" style="8" customWidth="1"/>
    <col min="8" max="8" width="17.44140625" style="8" customWidth="1"/>
    <col min="9" max="9" width="19.109375" style="8" customWidth="1"/>
    <col min="10" max="10" width="15.88671875" style="8" customWidth="1"/>
    <col min="11" max="11" width="16.44140625" style="8" customWidth="1"/>
    <col min="12" max="12" width="19.109375" style="8" customWidth="1"/>
    <col min="13" max="13" width="10.6640625" style="8" customWidth="1"/>
    <col min="14" max="14" width="16.6640625" style="8" customWidth="1"/>
    <col min="15" max="15" width="10.6640625" style="8" customWidth="1"/>
    <col min="16" max="16" width="10.6640625" style="9" customWidth="1"/>
    <col min="17" max="17" width="37" style="9" customWidth="1"/>
    <col min="18" max="16384" width="9.109375" style="8"/>
  </cols>
  <sheetData>
    <row r="1" spans="1:17" ht="29.25" customHeight="1" x14ac:dyDescent="0.5">
      <c r="A1" s="44" t="s">
        <v>151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</row>
    <row r="2" spans="1:17" ht="21" x14ac:dyDescent="0.4">
      <c r="A2" s="42"/>
      <c r="B2" s="56" t="s">
        <v>8</v>
      </c>
      <c r="C2" s="56" t="s">
        <v>9</v>
      </c>
      <c r="D2" s="56" t="s">
        <v>10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46" t="s">
        <v>21</v>
      </c>
      <c r="P2" s="49" t="s">
        <v>22</v>
      </c>
      <c r="Q2" s="52" t="s">
        <v>25</v>
      </c>
    </row>
    <row r="3" spans="1:17" ht="109.5" customHeight="1" x14ac:dyDescent="0.35">
      <c r="A3" s="43"/>
      <c r="B3" s="58"/>
      <c r="C3" s="58"/>
      <c r="D3" s="57"/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47"/>
      <c r="P3" s="50"/>
      <c r="Q3" s="53"/>
    </row>
    <row r="4" spans="1:17" ht="189" customHeight="1" x14ac:dyDescent="0.35">
      <c r="A4" s="43"/>
      <c r="B4" s="58"/>
      <c r="C4" s="58"/>
      <c r="D4" s="57"/>
      <c r="E4" s="11"/>
      <c r="F4" s="12"/>
      <c r="G4" s="13" t="s">
        <v>0</v>
      </c>
      <c r="H4" s="14" t="s">
        <v>1</v>
      </c>
      <c r="I4" s="14" t="s">
        <v>2</v>
      </c>
      <c r="J4" s="14" t="s">
        <v>3</v>
      </c>
      <c r="K4" s="14" t="s">
        <v>4</v>
      </c>
      <c r="L4" s="14" t="s">
        <v>5</v>
      </c>
      <c r="M4" s="14"/>
      <c r="N4" s="14" t="s">
        <v>6</v>
      </c>
      <c r="O4" s="48"/>
      <c r="P4" s="51"/>
      <c r="Q4" s="54"/>
    </row>
    <row r="5" spans="1:17" ht="98.25" customHeight="1" x14ac:dyDescent="0.4">
      <c r="A5" s="34" t="s">
        <v>46</v>
      </c>
      <c r="B5" s="34" t="s">
        <v>51</v>
      </c>
      <c r="C5" s="34" t="s">
        <v>47</v>
      </c>
      <c r="D5" s="34" t="s">
        <v>48</v>
      </c>
      <c r="E5" s="35">
        <f>SUM('Член жюри1'!E9,'Член жюри2'!E9,'Член жюри3'!E9)</f>
        <v>30</v>
      </c>
      <c r="F5" s="35">
        <f>SUM('Член жюри1'!F9,'Член жюри2'!F9,'Член жюри3'!F9)</f>
        <v>30</v>
      </c>
      <c r="G5" s="35">
        <f>SUM('Член жюри1'!G9,'Член жюри2'!G9,'Член жюри3'!G9)</f>
        <v>30</v>
      </c>
      <c r="H5" s="35">
        <f>SUM('Член жюри1'!H9,'Член жюри2'!H9,'Член жюри3'!H9)</f>
        <v>30</v>
      </c>
      <c r="I5" s="35">
        <f>SUM('Член жюри1'!I9,'Член жюри2'!I9,'Член жюри3'!I9)</f>
        <v>30</v>
      </c>
      <c r="J5" s="35">
        <f>SUM('Член жюри1'!J9,'Член жюри2'!J9,'Член жюри3'!J9)</f>
        <v>30</v>
      </c>
      <c r="K5" s="35">
        <f>SUM('Член жюри1'!K9,'Член жюри2'!K9,'Член жюри3'!K9)</f>
        <v>30</v>
      </c>
      <c r="L5" s="35">
        <f>SUM('Член жюри1'!L9,'Член жюри2'!L9,'Член жюри3'!L9)</f>
        <v>30</v>
      </c>
      <c r="M5" s="35">
        <f>SUM('Член жюри1'!M9,'Член жюри2'!M9,'Член жюри3'!M9)</f>
        <v>30</v>
      </c>
      <c r="N5" s="35">
        <f>SUM('Член жюри1'!N9,'Член жюри2'!N9,'Член жюри3'!N9)</f>
        <v>30</v>
      </c>
      <c r="O5" s="35">
        <f>SUM('Член жюри1'!O9,'Член жюри2'!O9,'Член жюри3'!O9)</f>
        <v>-2</v>
      </c>
      <c r="P5" s="35">
        <f>SUM('Член жюри1'!P9,'Член жюри2'!P9,'Член жюри3'!P9)</f>
        <v>298</v>
      </c>
      <c r="Q5" s="38" t="s">
        <v>152</v>
      </c>
    </row>
    <row r="6" spans="1:17" ht="147" x14ac:dyDescent="0.4">
      <c r="A6" s="34" t="s">
        <v>82</v>
      </c>
      <c r="B6" s="34" t="s">
        <v>50</v>
      </c>
      <c r="C6" s="34" t="s">
        <v>52</v>
      </c>
      <c r="D6" s="34" t="s">
        <v>83</v>
      </c>
      <c r="E6" s="35">
        <f>SUM('Член жюри1'!E23,'Член жюри2'!E23,'Член жюри3'!E23)</f>
        <v>30</v>
      </c>
      <c r="F6" s="35">
        <f>SUM('Член жюри1'!F23,'Член жюри2'!F23,'Член жюри3'!F23)</f>
        <v>28</v>
      </c>
      <c r="G6" s="35">
        <f>SUM('Член жюри1'!G23,'Член жюри2'!G23,'Член жюри3'!G23)</f>
        <v>30</v>
      </c>
      <c r="H6" s="35">
        <f>SUM('Член жюри1'!H23,'Член жюри2'!H23,'Член жюри3'!H23)</f>
        <v>29</v>
      </c>
      <c r="I6" s="35">
        <f>SUM('Член жюри1'!I23,'Член жюри2'!I23,'Член жюри3'!I23)</f>
        <v>29</v>
      </c>
      <c r="J6" s="35">
        <f>SUM('Член жюри1'!J23,'Член жюри2'!J23,'Член жюри3'!J23)</f>
        <v>30</v>
      </c>
      <c r="K6" s="35">
        <f>SUM('Член жюри1'!K23,'Член жюри2'!K23,'Член жюри3'!K23)</f>
        <v>30</v>
      </c>
      <c r="L6" s="35">
        <f>SUM('Член жюри1'!L23,'Член жюри2'!L23,'Член жюри3'!L23)</f>
        <v>30</v>
      </c>
      <c r="M6" s="35">
        <f>SUM('Член жюри1'!M23,'Член жюри2'!M23,'Член жюри3'!M23)</f>
        <v>29</v>
      </c>
      <c r="N6" s="35">
        <f>SUM('Член жюри1'!N23,'Член жюри2'!N23,'Член жюри3'!N23)</f>
        <v>26</v>
      </c>
      <c r="O6" s="35">
        <f>SUM('Член жюри1'!O23,'Член жюри2'!O23,'Член жюри3'!O23)</f>
        <v>-1</v>
      </c>
      <c r="P6" s="35">
        <f>SUM('Член жюри1'!P23,'Член жюри2'!P23,'Член жюри3'!P23)</f>
        <v>290</v>
      </c>
      <c r="Q6" s="38" t="s">
        <v>152</v>
      </c>
    </row>
    <row r="7" spans="1:17" ht="101.25" customHeight="1" x14ac:dyDescent="0.4">
      <c r="A7" s="34" t="s">
        <v>103</v>
      </c>
      <c r="B7" s="34" t="s">
        <v>33</v>
      </c>
      <c r="C7" s="34" t="s">
        <v>105</v>
      </c>
      <c r="D7" s="34" t="s">
        <v>104</v>
      </c>
      <c r="E7" s="35">
        <f>SUM('Член жюри1'!E34,'Член жюри2'!E34,'Член жюри3'!E34)</f>
        <v>30</v>
      </c>
      <c r="F7" s="35">
        <f>SUM('Член жюри1'!F34,'Член жюри2'!F34,'Член жюри3'!F34)</f>
        <v>28</v>
      </c>
      <c r="G7" s="35">
        <f>SUM('Член жюри1'!G34,'Член жюри2'!G34,'Член жюри3'!G34)</f>
        <v>30</v>
      </c>
      <c r="H7" s="35">
        <f>SUM('Член жюри1'!H34,'Член жюри2'!H34,'Член жюри3'!H34)</f>
        <v>29</v>
      </c>
      <c r="I7" s="35">
        <f>SUM('Член жюри1'!I34,'Член жюри2'!I34,'Член жюри3'!I34)</f>
        <v>26</v>
      </c>
      <c r="J7" s="35">
        <f>SUM('Член жюри1'!J34,'Член жюри2'!J34,'Член жюри3'!J34)</f>
        <v>30</v>
      </c>
      <c r="K7" s="35">
        <f>SUM('Член жюри1'!K34,'Член жюри2'!K34,'Член жюри3'!K34)</f>
        <v>30</v>
      </c>
      <c r="L7" s="35">
        <f>SUM('Член жюри1'!L34,'Член жюри2'!L34,'Член жюри3'!L34)</f>
        <v>28</v>
      </c>
      <c r="M7" s="35">
        <f>SUM('Член жюри1'!M34,'Член жюри2'!M34,'Член жюри3'!M34)</f>
        <v>28</v>
      </c>
      <c r="N7" s="35">
        <f>SUM('Член жюри1'!N34,'Член жюри2'!N34,'Член жюри3'!N34)</f>
        <v>28</v>
      </c>
      <c r="O7" s="35">
        <f>SUM('Член жюри1'!O34,'Член жюри2'!O34,'Член жюри3'!O34)</f>
        <v>0</v>
      </c>
      <c r="P7" s="35">
        <f>SUM('Член жюри1'!P34,'Член жюри2'!P34,'Член жюри3'!P34)</f>
        <v>287</v>
      </c>
      <c r="Q7" s="38" t="s">
        <v>152</v>
      </c>
    </row>
    <row r="8" spans="1:17" ht="168" x14ac:dyDescent="0.4">
      <c r="A8" s="34" t="s">
        <v>106</v>
      </c>
      <c r="B8" s="34" t="s">
        <v>92</v>
      </c>
      <c r="C8" s="34" t="s">
        <v>93</v>
      </c>
      <c r="D8" s="34" t="s">
        <v>107</v>
      </c>
      <c r="E8" s="35">
        <f>SUM('Член жюри1'!E36,'Член жюри2'!E36,'Член жюри3'!E36)</f>
        <v>30</v>
      </c>
      <c r="F8" s="35">
        <f>SUM('Член жюри1'!F36,'Член жюри2'!F36,'Член жюри3'!F36)</f>
        <v>26</v>
      </c>
      <c r="G8" s="35">
        <f>SUM('Член жюри1'!G36,'Член жюри2'!G36,'Член жюри3'!G36)</f>
        <v>29</v>
      </c>
      <c r="H8" s="35">
        <f>SUM('Член жюри1'!H36,'Член жюри2'!H36,'Член жюри3'!H36)</f>
        <v>28</v>
      </c>
      <c r="I8" s="35">
        <f>SUM('Член жюри1'!I36,'Член жюри2'!I36,'Член жюри3'!I36)</f>
        <v>29</v>
      </c>
      <c r="J8" s="35">
        <f>SUM('Член жюри1'!J36,'Член жюри2'!J36,'Член жюри3'!J36)</f>
        <v>30</v>
      </c>
      <c r="K8" s="35">
        <f>SUM('Член жюри1'!K36,'Член жюри2'!K36,'Член жюри3'!K36)</f>
        <v>30</v>
      </c>
      <c r="L8" s="35">
        <f>SUM('Член жюри1'!L36,'Член жюри2'!L36,'Член жюри3'!L36)</f>
        <v>28</v>
      </c>
      <c r="M8" s="35">
        <f>SUM('Член жюри1'!M36,'Член жюри2'!M36,'Член жюри3'!M36)</f>
        <v>29</v>
      </c>
      <c r="N8" s="35">
        <f>SUM('Член жюри1'!N36,'Член жюри2'!N36,'Член жюри3'!N36)</f>
        <v>28</v>
      </c>
      <c r="O8" s="35">
        <f>SUM('Член жюри1'!O36,'Член жюри2'!O36,'Член жюри3'!O36)</f>
        <v>0</v>
      </c>
      <c r="P8" s="35">
        <f>SUM('Член жюри1'!P36,'Член жюри2'!P36,'Член жюри3'!P36)</f>
        <v>287</v>
      </c>
      <c r="Q8" s="38" t="s">
        <v>152</v>
      </c>
    </row>
    <row r="9" spans="1:17" ht="147" x14ac:dyDescent="0.4">
      <c r="A9" s="34" t="s">
        <v>84</v>
      </c>
      <c r="B9" s="34" t="s">
        <v>50</v>
      </c>
      <c r="C9" s="34" t="s">
        <v>52</v>
      </c>
      <c r="D9" s="34" t="s">
        <v>85</v>
      </c>
      <c r="E9" s="35">
        <f>SUM('Член жюри1'!E24,'Член жюри2'!E24,'Член жюри3'!E24)</f>
        <v>29</v>
      </c>
      <c r="F9" s="35">
        <f>SUM('Член жюри1'!F24,'Член жюри2'!F24,'Член жюри3'!F24)</f>
        <v>26</v>
      </c>
      <c r="G9" s="35">
        <f>SUM('Член жюри1'!G24,'Член жюри2'!G24,'Член жюри3'!G24)</f>
        <v>30</v>
      </c>
      <c r="H9" s="35">
        <f>SUM('Член жюри1'!H24,'Член жюри2'!H24,'Член жюри3'!H24)</f>
        <v>29</v>
      </c>
      <c r="I9" s="35">
        <f>SUM('Член жюри1'!I24,'Член жюри2'!I24,'Член жюри3'!I24)</f>
        <v>27</v>
      </c>
      <c r="J9" s="35">
        <f>SUM('Член жюри1'!J24,'Член жюри2'!J24,'Член жюри3'!J24)</f>
        <v>30</v>
      </c>
      <c r="K9" s="35">
        <f>SUM('Член жюри1'!K24,'Член жюри2'!K24,'Член жюри3'!K24)</f>
        <v>30</v>
      </c>
      <c r="L9" s="35">
        <f>SUM('Член жюри1'!L24,'Член жюри2'!L24,'Член жюри3'!L24)</f>
        <v>30</v>
      </c>
      <c r="M9" s="35">
        <f>SUM('Член жюри1'!M24,'Член жюри2'!M24,'Член жюри3'!M24)</f>
        <v>30</v>
      </c>
      <c r="N9" s="35">
        <f>SUM('Член жюри1'!N24,'Член жюри2'!N24,'Член жюри3'!N24)</f>
        <v>26</v>
      </c>
      <c r="O9" s="35">
        <f>SUM('Член жюри1'!O24,'Член жюри2'!O24,'Член жюри3'!O24)</f>
        <v>-1</v>
      </c>
      <c r="P9" s="35">
        <f>SUM('Член жюри1'!P24,'Член жюри2'!P24,'Член жюри3'!P24)</f>
        <v>286</v>
      </c>
      <c r="Q9" s="38" t="s">
        <v>152</v>
      </c>
    </row>
    <row r="10" spans="1:17" ht="63" x14ac:dyDescent="0.4">
      <c r="A10" s="31" t="s">
        <v>49</v>
      </c>
      <c r="B10" s="31" t="s">
        <v>50</v>
      </c>
      <c r="C10" s="31" t="s">
        <v>52</v>
      </c>
      <c r="D10" s="31" t="s">
        <v>53</v>
      </c>
      <c r="E10" s="32">
        <f>SUM('Член жюри1'!E10,'Член жюри2'!E10,'Член жюри3'!E10)</f>
        <v>28</v>
      </c>
      <c r="F10" s="32">
        <f>SUM('Член жюри1'!F10,'Член жюри2'!F10,'Член жюри3'!F10)</f>
        <v>30</v>
      </c>
      <c r="G10" s="32">
        <f>SUM('Член жюри1'!G10,'Член жюри2'!G10,'Член жюри3'!G10)</f>
        <v>29</v>
      </c>
      <c r="H10" s="32">
        <f>SUM('Член жюри1'!H10,'Член жюри2'!H10,'Член жюри3'!H10)</f>
        <v>30</v>
      </c>
      <c r="I10" s="32">
        <f>SUM('Член жюри1'!I10,'Член жюри2'!I10,'Член жюри3'!I10)</f>
        <v>26</v>
      </c>
      <c r="J10" s="32">
        <f>SUM('Член жюри1'!J10,'Член жюри2'!J10,'Член жюри3'!J10)</f>
        <v>30</v>
      </c>
      <c r="K10" s="32">
        <f>SUM('Член жюри1'!K10,'Член жюри2'!K10,'Член жюри3'!K10)</f>
        <v>28</v>
      </c>
      <c r="L10" s="32">
        <f>SUM('Член жюри1'!L10,'Член жюри2'!L10,'Член жюри3'!L10)</f>
        <v>28</v>
      </c>
      <c r="M10" s="32">
        <f>SUM('Член жюри1'!M10,'Член жюри2'!M10,'Член жюри3'!M10)</f>
        <v>27</v>
      </c>
      <c r="N10" s="32">
        <f>SUM('Член жюри1'!N10,'Член жюри2'!N10,'Член жюри3'!N10)</f>
        <v>28</v>
      </c>
      <c r="O10" s="32">
        <f>SUM('Член жюри1'!O10,'Член жюри2'!O10,'Член жюри3'!O10)</f>
        <v>0</v>
      </c>
      <c r="P10" s="32">
        <f>SUM('Член жюри1'!P10,'Член жюри2'!P10,'Член жюри3'!P10)</f>
        <v>284</v>
      </c>
      <c r="Q10" s="39" t="s">
        <v>153</v>
      </c>
    </row>
    <row r="11" spans="1:17" ht="105" x14ac:dyDescent="0.4">
      <c r="A11" s="31" t="s">
        <v>101</v>
      </c>
      <c r="B11" s="31" t="s">
        <v>77</v>
      </c>
      <c r="C11" s="31" t="s">
        <v>78</v>
      </c>
      <c r="D11" s="31" t="s">
        <v>102</v>
      </c>
      <c r="E11" s="32">
        <f>SUM('Член жюри1'!E32,'Член жюри2'!E32,'Член жюри3'!E32)</f>
        <v>30</v>
      </c>
      <c r="F11" s="32">
        <f>SUM('Член жюри1'!F32,'Член жюри2'!F32,'Член жюри3'!F32)</f>
        <v>28</v>
      </c>
      <c r="G11" s="32">
        <f>SUM('Член жюри1'!G32,'Член жюри2'!G32,'Член жюри3'!G32)</f>
        <v>30</v>
      </c>
      <c r="H11" s="32">
        <f>SUM('Член жюри1'!H32,'Член жюри2'!H32,'Член жюри3'!H32)</f>
        <v>28</v>
      </c>
      <c r="I11" s="32">
        <f>SUM('Член жюри1'!I32,'Член жюри2'!I32,'Член жюри3'!I32)</f>
        <v>28</v>
      </c>
      <c r="J11" s="32">
        <f>SUM('Член жюри1'!J32,'Член жюри2'!J32,'Член жюри3'!J32)</f>
        <v>28</v>
      </c>
      <c r="K11" s="32">
        <f>SUM('Член жюри1'!K32,'Член жюри2'!K32,'Член жюри3'!K32)</f>
        <v>27</v>
      </c>
      <c r="L11" s="32">
        <f>SUM('Член жюри1'!L32,'Член жюри2'!L32,'Член жюри3'!L32)</f>
        <v>24</v>
      </c>
      <c r="M11" s="32">
        <f>SUM('Член жюри1'!M32,'Член жюри2'!M32,'Член жюри3'!M32)</f>
        <v>30</v>
      </c>
      <c r="N11" s="32">
        <f>SUM('Член жюри1'!N32,'Член жюри2'!N32,'Член жюри3'!N32)</f>
        <v>30</v>
      </c>
      <c r="O11" s="32">
        <f>SUM('Член жюри1'!O32,'Член жюри2'!O32,'Член жюри3'!O32)</f>
        <v>0</v>
      </c>
      <c r="P11" s="32">
        <f>SUM('Член жюри1'!P32,'Член жюри2'!P32,'Член жюри3'!P32)</f>
        <v>283</v>
      </c>
      <c r="Q11" s="39" t="s">
        <v>153</v>
      </c>
    </row>
    <row r="12" spans="1:17" ht="105" x14ac:dyDescent="0.4">
      <c r="A12" s="31" t="s">
        <v>115</v>
      </c>
      <c r="B12" s="31" t="s">
        <v>116</v>
      </c>
      <c r="C12" s="31" t="s">
        <v>75</v>
      </c>
      <c r="D12" s="31" t="s">
        <v>117</v>
      </c>
      <c r="E12" s="32">
        <f>SUM('Член жюри1'!E33,'Член жюри2'!E33,'Член жюри3'!E33)</f>
        <v>28</v>
      </c>
      <c r="F12" s="32">
        <f>SUM('Член жюри1'!F33,'Член жюри2'!F33,'Член жюри3'!F33)</f>
        <v>29</v>
      </c>
      <c r="G12" s="32">
        <f>SUM('Член жюри1'!G33,'Член жюри2'!G33,'Член жюри3'!G33)</f>
        <v>30</v>
      </c>
      <c r="H12" s="32">
        <f>SUM('Член жюри1'!H33,'Член жюри2'!H33,'Член жюри3'!H33)</f>
        <v>29</v>
      </c>
      <c r="I12" s="32">
        <f>SUM('Член жюри1'!I33,'Член жюри2'!I33,'Член жюри3'!I33)</f>
        <v>26</v>
      </c>
      <c r="J12" s="32">
        <f>SUM('Член жюри1'!J33,'Член жюри2'!J33,'Член жюри3'!J33)</f>
        <v>28</v>
      </c>
      <c r="K12" s="32">
        <f>SUM('Член жюри1'!K33,'Член жюри2'!K33,'Член жюри3'!K33)</f>
        <v>28</v>
      </c>
      <c r="L12" s="32">
        <f>SUM('Член жюри1'!L33,'Член жюри2'!L33,'Член жюри3'!L33)</f>
        <v>28</v>
      </c>
      <c r="M12" s="32">
        <f>SUM('Член жюри1'!M33,'Член жюри2'!M33,'Член жюри3'!M33)</f>
        <v>28</v>
      </c>
      <c r="N12" s="32">
        <f>SUM('Член жюри1'!N33,'Член жюри2'!N33,'Член жюри3'!N33)</f>
        <v>26</v>
      </c>
      <c r="O12" s="32">
        <f>SUM('Член жюри1'!O33,'Член жюри2'!O33,'Член жюри3'!O33)</f>
        <v>3</v>
      </c>
      <c r="P12" s="32">
        <f>SUM('Член жюри1'!P33,'Член жюри2'!P33,'Член жюри3'!P33)</f>
        <v>283</v>
      </c>
      <c r="Q12" s="39" t="s">
        <v>153</v>
      </c>
    </row>
    <row r="13" spans="1:17" ht="126" x14ac:dyDescent="0.4">
      <c r="A13" s="31" t="s">
        <v>31</v>
      </c>
      <c r="B13" s="31" t="s">
        <v>33</v>
      </c>
      <c r="C13" s="33" t="s">
        <v>32</v>
      </c>
      <c r="D13" s="31" t="s">
        <v>34</v>
      </c>
      <c r="E13" s="32">
        <f>SUM('Член жюри1'!E5,'Член жюри2'!E5,'Член жюри3'!E5)</f>
        <v>29</v>
      </c>
      <c r="F13" s="32">
        <f>SUM('Член жюри1'!F5,'Член жюри2'!F5,'Член жюри3'!F5)</f>
        <v>30</v>
      </c>
      <c r="G13" s="32">
        <f>SUM('Член жюри1'!G5,'Член жюри2'!G5,'Член жюри3'!G5)</f>
        <v>30</v>
      </c>
      <c r="H13" s="32">
        <f>SUM('Член жюри1'!H5,'Член жюри2'!H5,'Член жюри3'!H5)</f>
        <v>28</v>
      </c>
      <c r="I13" s="32">
        <f>SUM('Член жюри1'!I5,'Член жюри2'!I5,'Член жюри3'!I5)</f>
        <v>26</v>
      </c>
      <c r="J13" s="32">
        <f>SUM('Член жюри1'!J5,'Член жюри2'!J5,'Член жюри3'!J5)</f>
        <v>30</v>
      </c>
      <c r="K13" s="32">
        <f>SUM('Член жюри1'!K5,'Член жюри2'!K5,'Член жюри3'!K5)</f>
        <v>28</v>
      </c>
      <c r="L13" s="32">
        <f>SUM('Член жюри1'!L5,'Член жюри2'!L5,'Член жюри3'!L5)</f>
        <v>24</v>
      </c>
      <c r="M13" s="32">
        <f>SUM('Член жюри1'!M5,'Член жюри2'!M5,'Член жюри3'!M5)</f>
        <v>28</v>
      </c>
      <c r="N13" s="32">
        <f>SUM('Член жюри1'!N5,'Член жюри2'!N5,'Член жюри3'!N5)</f>
        <v>26</v>
      </c>
      <c r="O13" s="32">
        <f>SUM('Член жюри1'!O5,'Член жюри2'!O5,'Член жюри3'!O5)</f>
        <v>3</v>
      </c>
      <c r="P13" s="32">
        <f>SUM('Член жюри1'!P5,'Член жюри2'!P5,'Член жюри3'!P5)</f>
        <v>282</v>
      </c>
      <c r="Q13" s="39" t="s">
        <v>153</v>
      </c>
    </row>
    <row r="14" spans="1:17" ht="105" x14ac:dyDescent="0.4">
      <c r="A14" s="31" t="s">
        <v>80</v>
      </c>
      <c r="B14" s="31" t="s">
        <v>41</v>
      </c>
      <c r="C14" s="33" t="s">
        <v>35</v>
      </c>
      <c r="D14" s="31" t="s">
        <v>81</v>
      </c>
      <c r="E14" s="32">
        <f>SUM('Член жюри1'!E22,'Член жюри2'!E22,'Член жюри3'!E22)</f>
        <v>28</v>
      </c>
      <c r="F14" s="32">
        <f>SUM('Член жюри1'!F22,'Член жюри2'!F22,'Член жюри3'!F22)</f>
        <v>26</v>
      </c>
      <c r="G14" s="32">
        <f>SUM('Член жюри1'!G22,'Член жюри2'!G22,'Член жюри3'!G22)</f>
        <v>28</v>
      </c>
      <c r="H14" s="32">
        <f>SUM('Член жюри1'!H22,'Член жюри2'!H22,'Член жюри3'!H22)</f>
        <v>28</v>
      </c>
      <c r="I14" s="32">
        <f>SUM('Член жюри1'!I22,'Член жюри2'!I22,'Член жюри3'!I22)</f>
        <v>28</v>
      </c>
      <c r="J14" s="32">
        <f>SUM('Член жюри1'!J22,'Член жюри2'!J22,'Член жюри3'!J22)</f>
        <v>26</v>
      </c>
      <c r="K14" s="32">
        <f>SUM('Член жюри1'!K22,'Член жюри2'!K22,'Член жюри3'!K22)</f>
        <v>28</v>
      </c>
      <c r="L14" s="32">
        <f>SUM('Член жюри1'!L22,'Член жюри2'!L22,'Член жюри3'!L22)</f>
        <v>30</v>
      </c>
      <c r="M14" s="32">
        <f>SUM('Член жюри1'!M22,'Член жюри2'!M22,'Член жюри3'!M22)</f>
        <v>28</v>
      </c>
      <c r="N14" s="32">
        <f>SUM('Член жюри1'!N22,'Член жюри2'!N22,'Член жюри3'!N22)</f>
        <v>26</v>
      </c>
      <c r="O14" s="32">
        <f>SUM('Член жюри1'!O22,'Член жюри2'!O22,'Член жюри3'!O22)</f>
        <v>0</v>
      </c>
      <c r="P14" s="32">
        <f>SUM('Член жюри1'!P22,'Член жюри2'!P22,'Член жюри3'!P22)</f>
        <v>276</v>
      </c>
      <c r="Q14" s="39" t="s">
        <v>153</v>
      </c>
    </row>
    <row r="15" spans="1:17" ht="105" x14ac:dyDescent="0.4">
      <c r="A15" s="36" t="s">
        <v>90</v>
      </c>
      <c r="B15" s="36" t="s">
        <v>50</v>
      </c>
      <c r="C15" s="36" t="s">
        <v>52</v>
      </c>
      <c r="D15" s="36" t="s">
        <v>91</v>
      </c>
      <c r="E15" s="37">
        <f>SUM('Член жюри1'!E28,'Член жюри2'!E28,'Член жюри3'!E28)</f>
        <v>30</v>
      </c>
      <c r="F15" s="37">
        <f>SUM('Член жюри1'!F28,'Член жюри2'!F28,'Член жюри3'!F28)</f>
        <v>28</v>
      </c>
      <c r="G15" s="37">
        <f>SUM('Член жюри1'!G28,'Член жюри2'!G28,'Член жюри3'!G28)</f>
        <v>29</v>
      </c>
      <c r="H15" s="37">
        <f>SUM('Член жюри1'!H28,'Член жюри2'!H28,'Член жюри3'!H28)</f>
        <v>26</v>
      </c>
      <c r="I15" s="37">
        <f>SUM('Член жюри1'!I28,'Член жюри2'!I28,'Член жюри3'!I28)</f>
        <v>26</v>
      </c>
      <c r="J15" s="37">
        <f>SUM('Член жюри1'!J28,'Член жюри2'!J28,'Член жюри3'!J28)</f>
        <v>30</v>
      </c>
      <c r="K15" s="37">
        <f>SUM('Член жюри1'!K28,'Член жюри2'!K28,'Член жюри3'!K28)</f>
        <v>28</v>
      </c>
      <c r="L15" s="37">
        <f>SUM('Член жюри1'!L28,'Член жюри2'!L28,'Член жюри3'!L28)</f>
        <v>24</v>
      </c>
      <c r="M15" s="37">
        <f>SUM('Член жюри1'!M28,'Член жюри2'!M28,'Член жюри3'!M28)</f>
        <v>28</v>
      </c>
      <c r="N15" s="37">
        <f>SUM('Член жюри1'!N28,'Член жюри2'!N28,'Член жюри3'!N28)</f>
        <v>24</v>
      </c>
      <c r="O15" s="37">
        <f>SUM('Член жюри1'!O28,'Член жюри2'!O28,'Член жюри3'!O28)</f>
        <v>0</v>
      </c>
      <c r="P15" s="37">
        <f>SUM('Член жюри1'!P28,'Член жюри2'!P28,'Член жюри3'!P28)</f>
        <v>273</v>
      </c>
      <c r="Q15" s="40" t="s">
        <v>154</v>
      </c>
    </row>
    <row r="16" spans="1:17" ht="189" x14ac:dyDescent="0.4">
      <c r="A16" s="36" t="s">
        <v>28</v>
      </c>
      <c r="B16" s="36" t="s">
        <v>61</v>
      </c>
      <c r="C16" s="36" t="s">
        <v>60</v>
      </c>
      <c r="D16" s="36" t="s">
        <v>62</v>
      </c>
      <c r="E16" s="37">
        <f>SUM('Член жюри1'!E14,'Член жюри2'!E14,'Член жюри3'!E14)</f>
        <v>30</v>
      </c>
      <c r="F16" s="37">
        <f>SUM('Член жюри1'!F14,'Член жюри2'!F14,'Член жюри3'!F14)</f>
        <v>27</v>
      </c>
      <c r="G16" s="37">
        <f>SUM('Член жюри1'!G14,'Член жюри2'!G14,'Член жюри3'!G14)</f>
        <v>29</v>
      </c>
      <c r="H16" s="37">
        <f>SUM('Член жюри1'!H14,'Член жюри2'!H14,'Член жюри3'!H14)</f>
        <v>24</v>
      </c>
      <c r="I16" s="37">
        <f>SUM('Член жюри1'!I14,'Член жюри2'!I14,'Член жюри3'!I14)</f>
        <v>26</v>
      </c>
      <c r="J16" s="37">
        <f>SUM('Член жюри1'!J14,'Член жюри2'!J14,'Член жюри3'!J14)</f>
        <v>28</v>
      </c>
      <c r="K16" s="37">
        <f>SUM('Член жюри1'!K14,'Член жюри2'!K14,'Член жюри3'!K14)</f>
        <v>26</v>
      </c>
      <c r="L16" s="37">
        <f>SUM('Член жюри1'!L14,'Член жюри2'!L14,'Член жюри3'!L14)</f>
        <v>26</v>
      </c>
      <c r="M16" s="37">
        <f>SUM('Член жюри1'!M14,'Член жюри2'!M14,'Член жюри3'!M14)</f>
        <v>28</v>
      </c>
      <c r="N16" s="37">
        <f>SUM('Член жюри1'!N14,'Член жюри2'!N14,'Член жюри3'!N14)</f>
        <v>28</v>
      </c>
      <c r="O16" s="37">
        <f>SUM('Член жюри1'!O14,'Член жюри2'!O14,'Член жюри3'!O14)</f>
        <v>0</v>
      </c>
      <c r="P16" s="37">
        <f>SUM('Член жюри1'!P14,'Член жюри2'!P14,'Член жюри3'!P14)</f>
        <v>272</v>
      </c>
      <c r="Q16" s="40" t="s">
        <v>154</v>
      </c>
    </row>
    <row r="17" spans="1:17" ht="147" x14ac:dyDescent="0.4">
      <c r="A17" s="36" t="s">
        <v>42</v>
      </c>
      <c r="B17" s="36" t="s">
        <v>43</v>
      </c>
      <c r="C17" s="36" t="s">
        <v>44</v>
      </c>
      <c r="D17" s="36" t="s">
        <v>45</v>
      </c>
      <c r="E17" s="37">
        <f>SUM('Член жюри1'!E8,'Член жюри2'!E8,'Член жюри3'!E8)</f>
        <v>29</v>
      </c>
      <c r="F17" s="37">
        <f>SUM('Член жюри1'!F8,'Член жюри2'!F8,'Член жюри3'!F8)</f>
        <v>22</v>
      </c>
      <c r="G17" s="37">
        <f>SUM('Член жюри1'!G8,'Член жюри2'!G8,'Член жюри3'!G8)</f>
        <v>29</v>
      </c>
      <c r="H17" s="37">
        <f>SUM('Член жюри1'!H8,'Член жюри2'!H8,'Член жюри3'!H8)</f>
        <v>26</v>
      </c>
      <c r="I17" s="37">
        <f>SUM('Член жюри1'!I8,'Член жюри2'!I8,'Член жюри3'!I8)</f>
        <v>27</v>
      </c>
      <c r="J17" s="37">
        <f>SUM('Член жюри1'!J8,'Член жюри2'!J8,'Член жюри3'!J8)</f>
        <v>27</v>
      </c>
      <c r="K17" s="37">
        <f>SUM('Член жюри1'!K8,'Член жюри2'!K8,'Член жюри3'!K8)</f>
        <v>27</v>
      </c>
      <c r="L17" s="37">
        <f>SUM('Член жюри1'!L8,'Член жюри2'!L8,'Член жюри3'!L8)</f>
        <v>28</v>
      </c>
      <c r="M17" s="37">
        <f>SUM('Член жюри1'!M8,'Член жюри2'!M8,'Член жюри3'!M8)</f>
        <v>30</v>
      </c>
      <c r="N17" s="37">
        <f>SUM('Член жюри1'!N8,'Член жюри2'!N8,'Член жюри3'!N8)</f>
        <v>23</v>
      </c>
      <c r="O17" s="37">
        <f>SUM('Член жюри1'!O8,'Член жюри2'!O8,'Член жюри3'!O8)</f>
        <v>0</v>
      </c>
      <c r="P17" s="37">
        <f>SUM('Член жюри1'!P8,'Член жюри2'!P8,'Член жюри3'!P8)</f>
        <v>268</v>
      </c>
      <c r="Q17" s="40" t="s">
        <v>154</v>
      </c>
    </row>
    <row r="18" spans="1:17" ht="105" x14ac:dyDescent="0.4">
      <c r="A18" s="36" t="s">
        <v>95</v>
      </c>
      <c r="B18" s="36" t="s">
        <v>96</v>
      </c>
      <c r="C18" s="36" t="s">
        <v>97</v>
      </c>
      <c r="D18" s="36" t="s">
        <v>98</v>
      </c>
      <c r="E18" s="37">
        <f>SUM('Член жюри1'!E30,'Член жюри2'!E30,'Член жюри3'!E30)</f>
        <v>29</v>
      </c>
      <c r="F18" s="37">
        <f>SUM('Член жюри1'!F30,'Член жюри2'!F30,'Член жюри3'!F30)</f>
        <v>26</v>
      </c>
      <c r="G18" s="37">
        <f>SUM('Член жюри1'!G30,'Член жюри2'!G30,'Член жюри3'!G30)</f>
        <v>28</v>
      </c>
      <c r="H18" s="37">
        <f>SUM('Член жюри1'!H30,'Член жюри2'!H30,'Член жюри3'!H30)</f>
        <v>27</v>
      </c>
      <c r="I18" s="37">
        <f>SUM('Член жюри1'!I30,'Член жюри2'!I30,'Член жюри3'!I30)</f>
        <v>24</v>
      </c>
      <c r="J18" s="37">
        <f>SUM('Член жюри1'!J30,'Член жюри2'!J30,'Член жюри3'!J30)</f>
        <v>22</v>
      </c>
      <c r="K18" s="37">
        <f>SUM('Член жюри1'!K30,'Член жюри2'!K30,'Член жюри3'!K30)</f>
        <v>24</v>
      </c>
      <c r="L18" s="37">
        <f>SUM('Член жюри1'!L30,'Член жюри2'!L30,'Член жюри3'!L30)</f>
        <v>28</v>
      </c>
      <c r="M18" s="37">
        <f>SUM('Член жюри1'!M30,'Член жюри2'!M30,'Член жюри3'!M30)</f>
        <v>30</v>
      </c>
      <c r="N18" s="37">
        <f>SUM('Член жюри1'!N30,'Член жюри2'!N30,'Член жюри3'!N30)</f>
        <v>28</v>
      </c>
      <c r="O18" s="37">
        <f>SUM('Член жюри1'!O30,'Член жюри2'!O30,'Член жюри3'!O30)</f>
        <v>0</v>
      </c>
      <c r="P18" s="37">
        <f>SUM('Член жюри1'!P30,'Член жюри2'!P30,'Член жюри3'!P30)</f>
        <v>266</v>
      </c>
      <c r="Q18" s="40" t="s">
        <v>154</v>
      </c>
    </row>
    <row r="19" spans="1:17" ht="105" x14ac:dyDescent="0.4">
      <c r="A19" s="36" t="s">
        <v>108</v>
      </c>
      <c r="B19" s="36" t="s">
        <v>109</v>
      </c>
      <c r="C19" s="36" t="s">
        <v>97</v>
      </c>
      <c r="D19" s="36" t="s">
        <v>110</v>
      </c>
      <c r="E19" s="37">
        <f>SUM('Член жюри1'!E25,'Член жюри2'!E25,'Член жюри3'!E25)</f>
        <v>28</v>
      </c>
      <c r="F19" s="37">
        <f>SUM('Член жюри1'!F25,'Член жюри2'!F25,'Член жюри3'!F25)</f>
        <v>24</v>
      </c>
      <c r="G19" s="37">
        <f>SUM('Член жюри1'!G25,'Член жюри2'!G25,'Член жюри3'!G25)</f>
        <v>29</v>
      </c>
      <c r="H19" s="37">
        <f>SUM('Член жюри1'!H25,'Член жюри2'!H25,'Член жюри3'!H25)</f>
        <v>24</v>
      </c>
      <c r="I19" s="37">
        <f>SUM('Член жюри1'!I25,'Член жюри2'!I25,'Член жюри3'!I25)</f>
        <v>22</v>
      </c>
      <c r="J19" s="37">
        <f>SUM('Член жюри1'!J25,'Член жюри2'!J25,'Член жюри3'!J25)</f>
        <v>26</v>
      </c>
      <c r="K19" s="37">
        <f>SUM('Член жюри1'!K25,'Член жюри2'!K25,'Член жюри3'!K25)</f>
        <v>28</v>
      </c>
      <c r="L19" s="37">
        <f>SUM('Член жюри1'!L25,'Член жюри2'!L25,'Член жюри3'!L25)</f>
        <v>26</v>
      </c>
      <c r="M19" s="37">
        <f>SUM('Член жюри1'!M25,'Член жюри2'!M25,'Член жюри3'!M25)</f>
        <v>28</v>
      </c>
      <c r="N19" s="37">
        <f>SUM('Член жюри1'!N25,'Член жюри2'!N25,'Член жюри3'!N25)</f>
        <v>30</v>
      </c>
      <c r="O19" s="37">
        <f>SUM('Член жюри1'!O25,'Член жюри2'!O25,'Член жюри3'!O25)</f>
        <v>0</v>
      </c>
      <c r="P19" s="37">
        <f>SUM('Член жюри1'!P25,'Член жюри2'!P25,'Член жюри3'!P25)</f>
        <v>265</v>
      </c>
      <c r="Q19" s="40" t="s">
        <v>154</v>
      </c>
    </row>
    <row r="20" spans="1:17" ht="105" x14ac:dyDescent="0.4">
      <c r="A20" s="36" t="s">
        <v>30</v>
      </c>
      <c r="B20" s="36" t="s">
        <v>61</v>
      </c>
      <c r="C20" s="36" t="s">
        <v>75</v>
      </c>
      <c r="D20" s="36" t="s">
        <v>74</v>
      </c>
      <c r="E20" s="37">
        <f>SUM('Член жюри1'!E19,'Член жюри2'!E19,'Член жюри3'!E19)</f>
        <v>28</v>
      </c>
      <c r="F20" s="37">
        <f>SUM('Член жюри1'!F19,'Член жюри2'!F19,'Член жюри3'!F19)</f>
        <v>30</v>
      </c>
      <c r="G20" s="37">
        <f>SUM('Член жюри1'!G19,'Член жюри2'!G19,'Член жюри3'!G19)</f>
        <v>30</v>
      </c>
      <c r="H20" s="37">
        <f>SUM('Член жюри1'!H19,'Член жюри2'!H19,'Член жюри3'!H19)</f>
        <v>26</v>
      </c>
      <c r="I20" s="37">
        <f>SUM('Член жюри1'!I19,'Член жюри2'!I19,'Член жюри3'!I19)</f>
        <v>24</v>
      </c>
      <c r="J20" s="37">
        <f>SUM('Член жюри1'!J19,'Член жюри2'!J19,'Член жюри3'!J19)</f>
        <v>24</v>
      </c>
      <c r="K20" s="37">
        <f>SUM('Член жюри1'!K19,'Член жюри2'!K19,'Член жюри3'!K19)</f>
        <v>24</v>
      </c>
      <c r="L20" s="37">
        <f>SUM('Член жюри1'!L19,'Член жюри2'!L19,'Член жюри3'!L19)</f>
        <v>22</v>
      </c>
      <c r="M20" s="37">
        <f>SUM('Член жюри1'!M19,'Член жюри2'!M19,'Член жюри3'!M19)</f>
        <v>26</v>
      </c>
      <c r="N20" s="37">
        <f>SUM('Член жюри1'!N19,'Член жюри2'!N19,'Член жюри3'!N19)</f>
        <v>30</v>
      </c>
      <c r="O20" s="37">
        <f>SUM('Член жюри1'!O19,'Член жюри2'!O19,'Член жюри3'!O19)</f>
        <v>0</v>
      </c>
      <c r="P20" s="37">
        <f>SUM('Член жюри1'!P19,'Член жюри2'!P19,'Член жюри3'!P19)</f>
        <v>264</v>
      </c>
      <c r="Q20" s="40" t="s">
        <v>154</v>
      </c>
    </row>
    <row r="21" spans="1:17" ht="126" x14ac:dyDescent="0.4">
      <c r="A21" s="36" t="s">
        <v>49</v>
      </c>
      <c r="B21" s="36" t="s">
        <v>50</v>
      </c>
      <c r="C21" s="36" t="s">
        <v>52</v>
      </c>
      <c r="D21" s="36" t="s">
        <v>54</v>
      </c>
      <c r="E21" s="37">
        <f>SUM('Член жюри1'!E11,'Член жюри2'!E11,'Член жюри3'!E11)</f>
        <v>26</v>
      </c>
      <c r="F21" s="37">
        <f>SUM('Член жюри1'!F11,'Член жюри2'!F11,'Член жюри3'!F11)</f>
        <v>26</v>
      </c>
      <c r="G21" s="37">
        <f>SUM('Член жюри1'!G11,'Член жюри2'!G11,'Член жюри3'!G11)</f>
        <v>28</v>
      </c>
      <c r="H21" s="37">
        <f>SUM('Член жюри1'!H11,'Член жюри2'!H11,'Член жюри3'!H11)</f>
        <v>26</v>
      </c>
      <c r="I21" s="37">
        <f>SUM('Член жюри1'!I11,'Член жюри2'!I11,'Член жюри3'!I11)</f>
        <v>26</v>
      </c>
      <c r="J21" s="37">
        <f>SUM('Член жюри1'!J11,'Член жюри2'!J11,'Член жюри3'!J11)</f>
        <v>28</v>
      </c>
      <c r="K21" s="37">
        <f>SUM('Член жюри1'!K11,'Член жюри2'!K11,'Член жюри3'!K11)</f>
        <v>26</v>
      </c>
      <c r="L21" s="37">
        <f>SUM('Член жюри1'!L11,'Член жюри2'!L11,'Член жюри3'!L11)</f>
        <v>23</v>
      </c>
      <c r="M21" s="37">
        <f>SUM('Член жюри1'!M11,'Член жюри2'!M11,'Член жюри3'!M11)</f>
        <v>28</v>
      </c>
      <c r="N21" s="37">
        <f>SUM('Член жюри1'!N11,'Член жюри2'!N11,'Член жюри3'!N11)</f>
        <v>26</v>
      </c>
      <c r="O21" s="37">
        <f>SUM('Член жюри1'!O11,'Член жюри2'!O11,'Член жюри3'!O11)</f>
        <v>0</v>
      </c>
      <c r="P21" s="37">
        <f>SUM('Член жюри1'!P11,'Член жюри2'!P11,'Член жюри3'!P11)</f>
        <v>263</v>
      </c>
      <c r="Q21" s="40" t="s">
        <v>154</v>
      </c>
    </row>
    <row r="22" spans="1:17" ht="105" x14ac:dyDescent="0.4">
      <c r="A22" s="36" t="s">
        <v>76</v>
      </c>
      <c r="B22" s="36" t="s">
        <v>77</v>
      </c>
      <c r="C22" s="36" t="s">
        <v>78</v>
      </c>
      <c r="D22" s="36" t="s">
        <v>79</v>
      </c>
      <c r="E22" s="37">
        <f>SUM('Член жюри1'!E20,'Член жюри2'!E20,'Член жюри3'!E20)</f>
        <v>28</v>
      </c>
      <c r="F22" s="37">
        <f>SUM('Член жюри1'!F20,'Член жюри2'!F20,'Член жюри3'!F20)</f>
        <v>26</v>
      </c>
      <c r="G22" s="37">
        <f>SUM('Член жюри1'!G20,'Член жюри2'!G20,'Член жюри3'!G20)</f>
        <v>28</v>
      </c>
      <c r="H22" s="37">
        <f>SUM('Член жюри1'!H20,'Член жюри2'!H20,'Член жюри3'!H20)</f>
        <v>24</v>
      </c>
      <c r="I22" s="37">
        <f>SUM('Член жюри1'!I20,'Член жюри2'!I20,'Член жюри3'!I20)</f>
        <v>28</v>
      </c>
      <c r="J22" s="37">
        <f>SUM('Член жюри1'!J20,'Член жюри2'!J20,'Член жюри3'!J20)</f>
        <v>28</v>
      </c>
      <c r="K22" s="37">
        <f>SUM('Член жюри1'!K20,'Член жюри2'!K20,'Член жюри3'!K20)</f>
        <v>28</v>
      </c>
      <c r="L22" s="37">
        <f>SUM('Член жюри1'!L20,'Член жюри2'!L20,'Член жюри3'!L20)</f>
        <v>23</v>
      </c>
      <c r="M22" s="37">
        <f>SUM('Член жюри1'!M20,'Член жюри2'!M20,'Член жюри3'!M20)</f>
        <v>30</v>
      </c>
      <c r="N22" s="37">
        <f>SUM('Член жюри1'!N20,'Член жюри2'!N20,'Член жюри3'!N20)</f>
        <v>25</v>
      </c>
      <c r="O22" s="37">
        <f>SUM('Член жюри1'!O20,'Член жюри2'!O20,'Член жюри3'!O20)</f>
        <v>-5</v>
      </c>
      <c r="P22" s="37">
        <f>SUM('Член жюри1'!P20,'Член жюри2'!P20,'Член жюри3'!P20)</f>
        <v>263</v>
      </c>
      <c r="Q22" s="40" t="s">
        <v>154</v>
      </c>
    </row>
    <row r="23" spans="1:17" ht="105" x14ac:dyDescent="0.4">
      <c r="A23" s="36" t="s">
        <v>111</v>
      </c>
      <c r="B23" s="36" t="s">
        <v>112</v>
      </c>
      <c r="C23" s="36" t="s">
        <v>113</v>
      </c>
      <c r="D23" s="36" t="s">
        <v>114</v>
      </c>
      <c r="E23" s="37">
        <f>SUM('Член жюри1'!E21,'Член жюри2'!E21,'Член жюри3'!E21)</f>
        <v>28</v>
      </c>
      <c r="F23" s="37">
        <f>SUM('Член жюри1'!F21,'Член жюри2'!F21,'Член жюри3'!F21)</f>
        <v>24</v>
      </c>
      <c r="G23" s="37">
        <f>SUM('Член жюри1'!G21,'Член жюри2'!G21,'Член жюри3'!G21)</f>
        <v>26</v>
      </c>
      <c r="H23" s="37">
        <f>SUM('Член жюри1'!H21,'Член жюри2'!H21,'Член жюри3'!H21)</f>
        <v>24</v>
      </c>
      <c r="I23" s="37">
        <f>SUM('Член жюри1'!I21,'Член жюри2'!I21,'Член жюри3'!I21)</f>
        <v>26</v>
      </c>
      <c r="J23" s="37">
        <f>SUM('Член жюри1'!J21,'Член жюри2'!J21,'Член жюри3'!J21)</f>
        <v>26</v>
      </c>
      <c r="K23" s="37">
        <f>SUM('Член жюри1'!K21,'Член жюри2'!K21,'Член жюри3'!K21)</f>
        <v>24</v>
      </c>
      <c r="L23" s="37">
        <f>SUM('Член жюри1'!L21,'Член жюри2'!L21,'Член жюри3'!L21)</f>
        <v>25</v>
      </c>
      <c r="M23" s="37">
        <f>SUM('Член жюри1'!M21,'Член жюри2'!M21,'Член жюри3'!M21)</f>
        <v>28</v>
      </c>
      <c r="N23" s="37">
        <f>SUM('Член жюри1'!N21,'Член жюри2'!N21,'Член жюри3'!N21)</f>
        <v>26</v>
      </c>
      <c r="O23" s="37">
        <f>SUM('Член жюри1'!O21,'Член жюри2'!O21,'Член жюри3'!O21)</f>
        <v>5</v>
      </c>
      <c r="P23" s="37">
        <f>SUM('Член жюри1'!P21,'Член жюри2'!P21,'Член жюри3'!P21)</f>
        <v>262</v>
      </c>
      <c r="Q23" s="40" t="s">
        <v>154</v>
      </c>
    </row>
    <row r="24" spans="1:17" ht="126" x14ac:dyDescent="0.4">
      <c r="A24" s="36" t="s">
        <v>37</v>
      </c>
      <c r="B24" s="36" t="s">
        <v>38</v>
      </c>
      <c r="C24" s="36" t="s">
        <v>40</v>
      </c>
      <c r="D24" s="36" t="s">
        <v>39</v>
      </c>
      <c r="E24" s="37">
        <f>SUM('Член жюри1'!E7,'Член жюри2'!E7,'Член жюри3'!E7)</f>
        <v>24</v>
      </c>
      <c r="F24" s="37">
        <f>SUM('Член жюри1'!F7,'Член жюри2'!F7,'Член жюри3'!F7)</f>
        <v>26</v>
      </c>
      <c r="G24" s="37">
        <f>SUM('Член жюри1'!G7,'Член жюри2'!G7,'Член жюри3'!G7)</f>
        <v>26</v>
      </c>
      <c r="H24" s="37">
        <f>SUM('Член жюри1'!H7,'Член жюри2'!H7,'Член жюри3'!H7)</f>
        <v>22</v>
      </c>
      <c r="I24" s="37">
        <f>SUM('Член жюри1'!I7,'Член жюри2'!I7,'Член жюри3'!I7)</f>
        <v>27</v>
      </c>
      <c r="J24" s="37">
        <f>SUM('Член жюри1'!J7,'Член жюри2'!J7,'Член жюри3'!J7)</f>
        <v>26</v>
      </c>
      <c r="K24" s="37">
        <f>SUM('Член жюри1'!K7,'Член жюри2'!K7,'Член жюри3'!K7)</f>
        <v>26</v>
      </c>
      <c r="L24" s="37">
        <f>SUM('Член жюри1'!L7,'Член жюри2'!L7,'Член жюри3'!L7)</f>
        <v>28</v>
      </c>
      <c r="M24" s="37">
        <f>SUM('Член жюри1'!M7,'Член жюри2'!M7,'Член жюри3'!M7)</f>
        <v>30</v>
      </c>
      <c r="N24" s="37">
        <f>SUM('Член жюри1'!N7,'Член жюри2'!N7,'Член жюри3'!N7)</f>
        <v>26</v>
      </c>
      <c r="O24" s="37">
        <f>SUM('Член жюри1'!O7,'Член жюри2'!O7,'Член жюри3'!O7)</f>
        <v>0</v>
      </c>
      <c r="P24" s="37">
        <f>SUM('Член жюри1'!P7,'Член жюри2'!P7,'Член жюри3'!P7)</f>
        <v>261</v>
      </c>
      <c r="Q24" s="40" t="s">
        <v>154</v>
      </c>
    </row>
    <row r="25" spans="1:17" ht="126" x14ac:dyDescent="0.4">
      <c r="A25" s="36" t="s">
        <v>120</v>
      </c>
      <c r="B25" s="36" t="s">
        <v>118</v>
      </c>
      <c r="C25" s="36" t="s">
        <v>119</v>
      </c>
      <c r="D25" s="36" t="s">
        <v>121</v>
      </c>
      <c r="E25" s="37">
        <f>SUM('Член жюри1'!E35,'Член жюри2'!E35,'Член жюри3'!E35)</f>
        <v>30</v>
      </c>
      <c r="F25" s="37">
        <f>SUM('Член жюри1'!F35,'Член жюри2'!F35,'Член жюри3'!F35)</f>
        <v>26</v>
      </c>
      <c r="G25" s="37">
        <f>SUM('Член жюри1'!G35,'Член жюри2'!G35,'Член жюри3'!G35)</f>
        <v>26</v>
      </c>
      <c r="H25" s="37">
        <f>SUM('Член жюри1'!H35,'Член жюри2'!H35,'Член жюри3'!H35)</f>
        <v>24</v>
      </c>
      <c r="I25" s="37">
        <f>SUM('Член жюри1'!I35,'Член жюри2'!I35,'Член жюри3'!I35)</f>
        <v>24</v>
      </c>
      <c r="J25" s="37">
        <f>SUM('Член жюри1'!J35,'Член жюри2'!J35,'Член жюри3'!J35)</f>
        <v>25</v>
      </c>
      <c r="K25" s="37">
        <f>SUM('Член жюри1'!K35,'Член жюри2'!K35,'Член жюри3'!K35)</f>
        <v>24</v>
      </c>
      <c r="L25" s="37">
        <f>SUM('Член жюри1'!L35,'Член жюри2'!L35,'Член жюри3'!L35)</f>
        <v>26</v>
      </c>
      <c r="M25" s="37">
        <f>SUM('Член жюри1'!M35,'Член жюри2'!M35,'Член жюри3'!M35)</f>
        <v>28</v>
      </c>
      <c r="N25" s="37">
        <f>SUM('Член жюри1'!N35,'Член жюри2'!N35,'Член жюри3'!N35)</f>
        <v>28</v>
      </c>
      <c r="O25" s="37">
        <f>SUM('Член жюри1'!O35,'Член жюри2'!O35,'Член жюри3'!O35)</f>
        <v>0</v>
      </c>
      <c r="P25" s="37">
        <f>SUM('Член жюри1'!P35,'Член жюри2'!P35,'Член жюри3'!P35)</f>
        <v>261</v>
      </c>
      <c r="Q25" s="40" t="s">
        <v>154</v>
      </c>
    </row>
    <row r="26" spans="1:17" ht="63" x14ac:dyDescent="0.4">
      <c r="A26" s="36" t="s">
        <v>58</v>
      </c>
      <c r="B26" s="36" t="s">
        <v>50</v>
      </c>
      <c r="C26" s="36" t="s">
        <v>52</v>
      </c>
      <c r="D26" s="36" t="s">
        <v>59</v>
      </c>
      <c r="E26" s="37">
        <f>SUM('Член жюри1'!E13,'Член жюри2'!E13,'Член жюри3'!E13)</f>
        <v>28</v>
      </c>
      <c r="F26" s="37">
        <f>SUM('Член жюри1'!F13,'Член жюри2'!F13,'Член жюри3'!F13)</f>
        <v>24</v>
      </c>
      <c r="G26" s="37">
        <f>SUM('Член жюри1'!G13,'Член жюри2'!G13,'Член жюри3'!G13)</f>
        <v>26</v>
      </c>
      <c r="H26" s="37">
        <f>SUM('Член жюри1'!H13,'Член жюри2'!H13,'Член жюри3'!H13)</f>
        <v>28</v>
      </c>
      <c r="I26" s="37">
        <f>SUM('Член жюри1'!I13,'Член жюри2'!I13,'Член жюри3'!I13)</f>
        <v>24</v>
      </c>
      <c r="J26" s="37">
        <f>SUM('Член жюри1'!J13,'Член жюри2'!J13,'Член жюри3'!J13)</f>
        <v>28</v>
      </c>
      <c r="K26" s="37">
        <f>SUM('Член жюри1'!K13,'Член жюри2'!K13,'Член жюри3'!K13)</f>
        <v>24</v>
      </c>
      <c r="L26" s="37">
        <f>SUM('Член жюри1'!L13,'Член жюри2'!L13,'Член жюри3'!L13)</f>
        <v>25</v>
      </c>
      <c r="M26" s="37">
        <f>SUM('Член жюри1'!M13,'Член жюри2'!M13,'Член жюри3'!M13)</f>
        <v>26</v>
      </c>
      <c r="N26" s="37">
        <f>SUM('Член жюри1'!N13,'Член жюри2'!N13,'Член жюри3'!N13)</f>
        <v>26</v>
      </c>
      <c r="O26" s="37">
        <f>SUM('Член жюри1'!O13,'Член жюри2'!O13,'Член жюри3'!O13)</f>
        <v>0</v>
      </c>
      <c r="P26" s="37">
        <f>SUM('Член жюри1'!P13,'Член жюри2'!P13,'Член жюри3'!P13)</f>
        <v>259</v>
      </c>
      <c r="Q26" s="40" t="s">
        <v>154</v>
      </c>
    </row>
    <row r="27" spans="1:17" ht="105" x14ac:dyDescent="0.4">
      <c r="A27" s="24" t="s">
        <v>67</v>
      </c>
      <c r="B27" s="24" t="s">
        <v>43</v>
      </c>
      <c r="C27" s="24" t="s">
        <v>69</v>
      </c>
      <c r="D27" s="24" t="s">
        <v>68</v>
      </c>
      <c r="E27" s="30">
        <f>SUM('Член жюри1'!E16,'Член жюри2'!E16,'Член жюри3'!E16)</f>
        <v>25</v>
      </c>
      <c r="F27" s="30">
        <f>SUM('Член жюри1'!F16,'Член жюри2'!F16,'Член жюри3'!F16)</f>
        <v>27</v>
      </c>
      <c r="G27" s="30">
        <f>SUM('Член жюри1'!G16,'Член жюри2'!G16,'Член жюри3'!G16)</f>
        <v>27</v>
      </c>
      <c r="H27" s="30">
        <f>SUM('Член жюри1'!H16,'Член жюри2'!H16,'Член жюри3'!H16)</f>
        <v>22</v>
      </c>
      <c r="I27" s="30">
        <f>SUM('Член жюри1'!I16,'Член жюри2'!I16,'Член жюри3'!I16)</f>
        <v>22</v>
      </c>
      <c r="J27" s="30">
        <f>SUM('Член жюри1'!J16,'Член жюри2'!J16,'Член жюри3'!J16)</f>
        <v>26</v>
      </c>
      <c r="K27" s="30">
        <f>SUM('Член жюри1'!K16,'Член жюри2'!K16,'Член жюри3'!K16)</f>
        <v>24</v>
      </c>
      <c r="L27" s="30">
        <f>SUM('Член жюри1'!L16,'Член жюри2'!L16,'Член жюри3'!L16)</f>
        <v>24</v>
      </c>
      <c r="M27" s="30">
        <f>SUM('Член жюри1'!M16,'Член жюри2'!M16,'Член жюри3'!M16)</f>
        <v>28</v>
      </c>
      <c r="N27" s="30">
        <f>SUM('Член жюри1'!N16,'Член жюри2'!N16,'Член жюри3'!N16)</f>
        <v>29</v>
      </c>
      <c r="O27" s="30">
        <f>SUM('Член жюри1'!O16,'Член жюри2'!O16,'Член жюри3'!O16)</f>
        <v>0</v>
      </c>
      <c r="P27" s="30">
        <f>SUM('Член жюри1'!P16,'Член жюри2'!P16,'Член жюри3'!P16)</f>
        <v>254</v>
      </c>
      <c r="Q27" s="41" t="s">
        <v>155</v>
      </c>
    </row>
    <row r="28" spans="1:17" ht="105" x14ac:dyDescent="0.4">
      <c r="A28" s="24" t="s">
        <v>88</v>
      </c>
      <c r="B28" s="24" t="s">
        <v>41</v>
      </c>
      <c r="C28" s="19" t="s">
        <v>35</v>
      </c>
      <c r="D28" s="24" t="s">
        <v>89</v>
      </c>
      <c r="E28" s="30">
        <f>SUM('Член жюри1'!E27,'Член жюри2'!E27,'Член жюри3'!E27)</f>
        <v>24</v>
      </c>
      <c r="F28" s="30">
        <f>SUM('Член жюри1'!F27,'Член жюри2'!F27,'Член жюри3'!F27)</f>
        <v>26</v>
      </c>
      <c r="G28" s="30">
        <f>SUM('Член жюри1'!G27,'Член жюри2'!G27,'Член жюри3'!G27)</f>
        <v>28</v>
      </c>
      <c r="H28" s="30">
        <f>SUM('Член жюри1'!H27,'Член жюри2'!H27,'Член жюри3'!H27)</f>
        <v>20</v>
      </c>
      <c r="I28" s="30">
        <f>SUM('Член жюри1'!I27,'Член жюри2'!I27,'Член жюри3'!I27)</f>
        <v>22</v>
      </c>
      <c r="J28" s="30">
        <f>SUM('Член жюри1'!J27,'Член жюри2'!J27,'Член жюри3'!J27)</f>
        <v>30</v>
      </c>
      <c r="K28" s="30">
        <f>SUM('Член жюри1'!K27,'Член жюри2'!K27,'Член жюри3'!K27)</f>
        <v>28</v>
      </c>
      <c r="L28" s="30">
        <f>SUM('Член жюри1'!L27,'Член жюри2'!L27,'Член жюри3'!L27)</f>
        <v>25</v>
      </c>
      <c r="M28" s="30">
        <f>SUM('Член жюри1'!M27,'Член жюри2'!M27,'Член жюри3'!M27)</f>
        <v>23</v>
      </c>
      <c r="N28" s="30">
        <f>SUM('Член жюри1'!N27,'Член жюри2'!N27,'Член жюри3'!N27)</f>
        <v>28</v>
      </c>
      <c r="O28" s="30">
        <f>SUM('Член жюри1'!O27,'Член жюри2'!O27,'Член жюри3'!O27)</f>
        <v>0</v>
      </c>
      <c r="P28" s="30">
        <f>SUM('Член жюри1'!P27,'Член жюри2'!P27,'Член жюри3'!P27)</f>
        <v>254</v>
      </c>
      <c r="Q28" s="41" t="s">
        <v>155</v>
      </c>
    </row>
    <row r="29" spans="1:17" ht="189" x14ac:dyDescent="0.4">
      <c r="A29" s="24" t="s">
        <v>122</v>
      </c>
      <c r="B29" s="24" t="s">
        <v>92</v>
      </c>
      <c r="C29" s="24" t="s">
        <v>93</v>
      </c>
      <c r="D29" s="24" t="s">
        <v>94</v>
      </c>
      <c r="E29" s="30">
        <f>SUM('Член жюри1'!E29,'Член жюри2'!E29,'Член жюри3'!E29)</f>
        <v>28</v>
      </c>
      <c r="F29" s="30">
        <f>SUM('Член жюри1'!F29,'Член жюри2'!F29,'Член жюри3'!F29)</f>
        <v>28</v>
      </c>
      <c r="G29" s="30">
        <f>SUM('Член жюри1'!G29,'Член жюри2'!G29,'Член жюри3'!G29)</f>
        <v>28</v>
      </c>
      <c r="H29" s="30">
        <f>SUM('Член жюри1'!H29,'Член жюри2'!H29,'Член жюри3'!H29)</f>
        <v>28</v>
      </c>
      <c r="I29" s="30">
        <f>SUM('Член жюри1'!I29,'Член жюри2'!I29,'Член жюри3'!I29)</f>
        <v>29</v>
      </c>
      <c r="J29" s="30">
        <f>SUM('Член жюри1'!J29,'Член жюри2'!J29,'Член жюри3'!J29)</f>
        <v>22</v>
      </c>
      <c r="K29" s="30">
        <f>SUM('Член жюри1'!K29,'Член жюри2'!K29,'Член жюри3'!K29)</f>
        <v>18</v>
      </c>
      <c r="L29" s="30">
        <f>SUM('Член жюри1'!L29,'Член жюри2'!L29,'Член жюри3'!L29)</f>
        <v>30</v>
      </c>
      <c r="M29" s="30">
        <f>SUM('Член жюри1'!M29,'Член жюри2'!M29,'Член жюри3'!M29)</f>
        <v>24</v>
      </c>
      <c r="N29" s="30">
        <f>SUM('Член жюри1'!N29,'Член жюри2'!N29,'Член жюри3'!N29)</f>
        <v>26</v>
      </c>
      <c r="O29" s="30">
        <f>SUM('Член жюри1'!O29,'Член жюри2'!O29,'Член жюри3'!O29)</f>
        <v>-8</v>
      </c>
      <c r="P29" s="30">
        <f>SUM('Член жюри1'!P29,'Член жюри2'!P29,'Член жюри3'!P29)</f>
        <v>253</v>
      </c>
      <c r="Q29" s="41" t="s">
        <v>155</v>
      </c>
    </row>
    <row r="30" spans="1:17" ht="105" x14ac:dyDescent="0.4">
      <c r="A30" s="24" t="s">
        <v>63</v>
      </c>
      <c r="B30" s="24" t="s">
        <v>65</v>
      </c>
      <c r="C30" s="24" t="s">
        <v>66</v>
      </c>
      <c r="D30" s="24" t="s">
        <v>64</v>
      </c>
      <c r="E30" s="30">
        <f>SUM('Член жюри1'!E15,'Член жюри2'!E15,'Член жюри3'!E15)</f>
        <v>30</v>
      </c>
      <c r="F30" s="30">
        <f>SUM('Член жюри1'!F15,'Член жюри2'!F15,'Член жюри3'!F15)</f>
        <v>24</v>
      </c>
      <c r="G30" s="30">
        <f>SUM('Член жюри1'!G15,'Член жюри2'!G15,'Член жюри3'!G15)</f>
        <v>26</v>
      </c>
      <c r="H30" s="30">
        <f>SUM('Член жюри1'!H15,'Член жюри2'!H15,'Член жюри3'!H15)</f>
        <v>26</v>
      </c>
      <c r="I30" s="30">
        <f>SUM('Член жюри1'!I15,'Член жюри2'!I15,'Член жюри3'!I15)</f>
        <v>22</v>
      </c>
      <c r="J30" s="30">
        <f>SUM('Член жюри1'!J15,'Член жюри2'!J15,'Член жюри3'!J15)</f>
        <v>22</v>
      </c>
      <c r="K30" s="30">
        <f>SUM('Член жюри1'!K15,'Член жюри2'!K15,'Член жюри3'!K15)</f>
        <v>22</v>
      </c>
      <c r="L30" s="30">
        <f>SUM('Член жюри1'!L15,'Член жюри2'!L15,'Член жюри3'!L15)</f>
        <v>24</v>
      </c>
      <c r="M30" s="30">
        <f>SUM('Член жюри1'!M15,'Член жюри2'!M15,'Член жюри3'!M15)</f>
        <v>26</v>
      </c>
      <c r="N30" s="30">
        <f>SUM('Член жюри1'!N15,'Член жюри2'!N15,'Член жюри3'!N15)</f>
        <v>26</v>
      </c>
      <c r="O30" s="30">
        <f>SUM('Член жюри1'!O15,'Член жюри2'!O15,'Член жюри3'!O15)</f>
        <v>0</v>
      </c>
      <c r="P30" s="30">
        <f>SUM('Член жюри1'!P15,'Член жюри2'!P15,'Член жюри3'!P15)</f>
        <v>248</v>
      </c>
      <c r="Q30" s="41" t="s">
        <v>155</v>
      </c>
    </row>
    <row r="31" spans="1:17" ht="84" x14ac:dyDescent="0.4">
      <c r="A31" s="24" t="s">
        <v>70</v>
      </c>
      <c r="B31" s="24" t="s">
        <v>50</v>
      </c>
      <c r="C31" s="24" t="s">
        <v>52</v>
      </c>
      <c r="D31" s="24" t="s">
        <v>71</v>
      </c>
      <c r="E31" s="30">
        <f>SUM('Член жюри1'!E17,'Член жюри2'!E17,'Член жюри3'!E17)</f>
        <v>30</v>
      </c>
      <c r="F31" s="30">
        <f>SUM('Член жюри1'!F17,'Член жюри2'!F17,'Член жюри3'!F17)</f>
        <v>27</v>
      </c>
      <c r="G31" s="30">
        <f>SUM('Член жюри1'!G17,'Член жюри2'!G17,'Член жюри3'!G17)</f>
        <v>28</v>
      </c>
      <c r="H31" s="30">
        <f>SUM('Член жюри1'!H17,'Член жюри2'!H17,'Член жюри3'!H17)</f>
        <v>22</v>
      </c>
      <c r="I31" s="30">
        <f>SUM('Член жюри1'!I17,'Член жюри2'!I17,'Член жюри3'!I17)</f>
        <v>22</v>
      </c>
      <c r="J31" s="30">
        <f>SUM('Член жюри1'!J17,'Член жюри2'!J17,'Член жюри3'!J17)</f>
        <v>22</v>
      </c>
      <c r="K31" s="30">
        <f>SUM('Член жюри1'!K17,'Член жюри2'!K17,'Член жюри3'!K17)</f>
        <v>20</v>
      </c>
      <c r="L31" s="30">
        <f>SUM('Член жюри1'!L17,'Член жюри2'!L17,'Член жюри3'!L17)</f>
        <v>24</v>
      </c>
      <c r="M31" s="30">
        <f>SUM('Член жюри1'!M17,'Член жюри2'!M17,'Член жюри3'!M17)</f>
        <v>28</v>
      </c>
      <c r="N31" s="30">
        <f>SUM('Член жюри1'!N17,'Член жюри2'!N17,'Член жюри3'!N17)</f>
        <v>24</v>
      </c>
      <c r="O31" s="30">
        <f>SUM('Член жюри1'!O17,'Член жюри2'!O17,'Член жюри3'!O17)</f>
        <v>0</v>
      </c>
      <c r="P31" s="30">
        <f>SUM('Член жюри1'!P17,'Член жюри2'!P17,'Член жюри3'!P17)</f>
        <v>247</v>
      </c>
      <c r="Q31" s="41" t="s">
        <v>155</v>
      </c>
    </row>
    <row r="32" spans="1:17" ht="105" x14ac:dyDescent="0.4">
      <c r="A32" s="24" t="s">
        <v>99</v>
      </c>
      <c r="B32" s="24" t="s">
        <v>77</v>
      </c>
      <c r="C32" s="24" t="s">
        <v>78</v>
      </c>
      <c r="D32" s="24" t="s">
        <v>100</v>
      </c>
      <c r="E32" s="30">
        <f>SUM('Член жюри1'!E31,'Член жюри2'!E31,'Член жюри3'!E31)</f>
        <v>24</v>
      </c>
      <c r="F32" s="30">
        <f>SUM('Член жюри1'!F31,'Член жюри2'!F31,'Член жюри3'!F31)</f>
        <v>27</v>
      </c>
      <c r="G32" s="30">
        <f>SUM('Член жюри1'!G31,'Член жюри2'!G31,'Член жюри3'!G31)</f>
        <v>26</v>
      </c>
      <c r="H32" s="30">
        <f>SUM('Член жюри1'!H31,'Член жюри2'!H31,'Член жюри3'!H31)</f>
        <v>24</v>
      </c>
      <c r="I32" s="30">
        <f>SUM('Член жюри1'!I31,'Член жюри2'!I31,'Член жюри3'!I31)</f>
        <v>22</v>
      </c>
      <c r="J32" s="30">
        <f>SUM('Член жюри1'!J31,'Член жюри2'!J31,'Член жюри3'!J31)</f>
        <v>24</v>
      </c>
      <c r="K32" s="30">
        <f>SUM('Член жюри1'!K31,'Член жюри2'!K31,'Член жюри3'!K31)</f>
        <v>22</v>
      </c>
      <c r="L32" s="30">
        <f>SUM('Член жюри1'!L31,'Член жюри2'!L31,'Член жюри3'!L31)</f>
        <v>22</v>
      </c>
      <c r="M32" s="30">
        <f>SUM('Член жюри1'!M31,'Член жюри2'!M31,'Член жюри3'!M31)</f>
        <v>26</v>
      </c>
      <c r="N32" s="30">
        <f>SUM('Член жюри1'!N31,'Член жюри2'!N31,'Член жюри3'!N31)</f>
        <v>26</v>
      </c>
      <c r="O32" s="30">
        <f>SUM('Член жюри1'!O31,'Член жюри2'!O31,'Член жюри3'!O31)</f>
        <v>0</v>
      </c>
      <c r="P32" s="30">
        <f>SUM('Член жюри1'!P31,'Член жюри2'!P31,'Член жюри3'!P31)</f>
        <v>243</v>
      </c>
      <c r="Q32" s="41" t="s">
        <v>155</v>
      </c>
    </row>
    <row r="33" spans="1:17" ht="105" x14ac:dyDescent="0.4">
      <c r="A33" s="24" t="s">
        <v>26</v>
      </c>
      <c r="B33" s="24" t="s">
        <v>41</v>
      </c>
      <c r="C33" s="19" t="s">
        <v>35</v>
      </c>
      <c r="D33" s="24" t="s">
        <v>36</v>
      </c>
      <c r="E33" s="30">
        <f>SUM('Член жюри1'!E6,'Член жюри2'!E6,'Член жюри3'!E6)</f>
        <v>25</v>
      </c>
      <c r="F33" s="30">
        <f>SUM('Член жюри1'!F6,'Член жюри2'!F6,'Член жюри3'!F6)</f>
        <v>23</v>
      </c>
      <c r="G33" s="30">
        <f>SUM('Член жюри1'!G6,'Член жюри2'!G6,'Член жюри3'!G6)</f>
        <v>24</v>
      </c>
      <c r="H33" s="30">
        <f>SUM('Член жюри1'!H6,'Член жюри2'!H6,'Член жюри3'!H6)</f>
        <v>24</v>
      </c>
      <c r="I33" s="30">
        <f>SUM('Член жюри1'!I6,'Член жюри2'!I6,'Член жюри3'!I6)</f>
        <v>22</v>
      </c>
      <c r="J33" s="30">
        <f>SUM('Член жюри1'!J6,'Член жюри2'!J6,'Член жюри3'!J6)</f>
        <v>23</v>
      </c>
      <c r="K33" s="30">
        <f>SUM('Член жюри1'!K6,'Член жюри2'!K6,'Член жюри3'!K6)</f>
        <v>22</v>
      </c>
      <c r="L33" s="30">
        <f>SUM('Член жюри1'!L6,'Член жюри2'!L6,'Член жюри3'!L6)</f>
        <v>24</v>
      </c>
      <c r="M33" s="30">
        <f>SUM('Член жюри1'!M6,'Член жюри2'!M6,'Член жюри3'!M6)</f>
        <v>20</v>
      </c>
      <c r="N33" s="30">
        <f>SUM('Член жюри1'!N6,'Член жюри2'!N6,'Член жюри3'!N6)</f>
        <v>23</v>
      </c>
      <c r="O33" s="30">
        <f>SUM('Член жюри1'!O6,'Член жюри2'!O6,'Член жюри3'!O6)</f>
        <v>0</v>
      </c>
      <c r="P33" s="30">
        <f>SUM('Член жюри1'!P6,'Член жюри2'!P6,'Член жюри3'!P6)</f>
        <v>230</v>
      </c>
      <c r="Q33" s="41" t="s">
        <v>155</v>
      </c>
    </row>
    <row r="34" spans="1:17" ht="84" x14ac:dyDescent="0.4">
      <c r="A34" s="24" t="s">
        <v>55</v>
      </c>
      <c r="B34" s="24" t="s">
        <v>38</v>
      </c>
      <c r="C34" s="24" t="s">
        <v>57</v>
      </c>
      <c r="D34" s="24" t="s">
        <v>56</v>
      </c>
      <c r="E34" s="30">
        <f>SUM('Член жюри1'!E12,'Член жюри2'!E12,'Член жюри3'!E12)</f>
        <v>26</v>
      </c>
      <c r="F34" s="30">
        <f>SUM('Член жюри1'!F12,'Член жюри2'!F12,'Член жюри3'!F12)</f>
        <v>25</v>
      </c>
      <c r="G34" s="30">
        <f>SUM('Член жюри1'!G12,'Член жюри2'!G12,'Член жюри3'!G12)</f>
        <v>28</v>
      </c>
      <c r="H34" s="30">
        <f>SUM('Член жюри1'!H12,'Член жюри2'!H12,'Член жюри3'!H12)</f>
        <v>23</v>
      </c>
      <c r="I34" s="30">
        <f>SUM('Член жюри1'!I12,'Член жюри2'!I12,'Член жюри3'!I12)</f>
        <v>19</v>
      </c>
      <c r="J34" s="30">
        <f>SUM('Член жюри1'!J12,'Член жюри2'!J12,'Член жюри3'!J12)</f>
        <v>18</v>
      </c>
      <c r="K34" s="30">
        <f>SUM('Член жюри1'!K12,'Член жюри2'!K12,'Член жюри3'!K12)</f>
        <v>20</v>
      </c>
      <c r="L34" s="30">
        <f>SUM('Член жюри1'!L12,'Член жюри2'!L12,'Член жюри3'!L12)</f>
        <v>18</v>
      </c>
      <c r="M34" s="30">
        <f>SUM('Член жюри1'!M12,'Член жюри2'!M12,'Член жюри3'!M12)</f>
        <v>26</v>
      </c>
      <c r="N34" s="30">
        <f>SUM('Член жюри1'!N12,'Член жюри2'!N12,'Член жюри3'!N12)</f>
        <v>25</v>
      </c>
      <c r="O34" s="30">
        <f>SUM('Член жюри1'!O12,'Член жюри2'!O12,'Член жюри3'!O12)</f>
        <v>0</v>
      </c>
      <c r="P34" s="30">
        <f>SUM('Член жюри1'!P12,'Член жюри2'!P12,'Член жюри3'!P12)</f>
        <v>228</v>
      </c>
      <c r="Q34" s="41" t="s">
        <v>155</v>
      </c>
    </row>
    <row r="35" spans="1:17" ht="105" x14ac:dyDescent="0.4">
      <c r="A35" s="24" t="s">
        <v>29</v>
      </c>
      <c r="B35" s="24" t="s">
        <v>73</v>
      </c>
      <c r="C35" s="19" t="s">
        <v>35</v>
      </c>
      <c r="D35" s="24" t="s">
        <v>72</v>
      </c>
      <c r="E35" s="30">
        <f>SUM('Член жюри1'!E18,'Член жюри2'!E18,'Член жюри3'!E18)</f>
        <v>24</v>
      </c>
      <c r="F35" s="30">
        <f>SUM('Член жюри1'!F18,'Член жюри2'!F18,'Член жюри3'!F18)</f>
        <v>25</v>
      </c>
      <c r="G35" s="30">
        <f>SUM('Член жюри1'!G18,'Член жюри2'!G18,'Член жюри3'!G18)</f>
        <v>25</v>
      </c>
      <c r="H35" s="30">
        <f>SUM('Член жюри1'!H18,'Член жюри2'!H18,'Член жюри3'!H18)</f>
        <v>28</v>
      </c>
      <c r="I35" s="30">
        <f>SUM('Член жюри1'!I18,'Член жюри2'!I18,'Член жюри3'!I18)</f>
        <v>20</v>
      </c>
      <c r="J35" s="30">
        <f>SUM('Член жюри1'!J18,'Член жюри2'!J18,'Член жюри3'!J18)</f>
        <v>20</v>
      </c>
      <c r="K35" s="30">
        <f>SUM('Член жюри1'!K18,'Член жюри2'!K18,'Член жюри3'!K18)</f>
        <v>18</v>
      </c>
      <c r="L35" s="30">
        <f>SUM('Член жюри1'!L18,'Член жюри2'!L18,'Член жюри3'!L18)</f>
        <v>22</v>
      </c>
      <c r="M35" s="30">
        <f>SUM('Член жюри1'!M18,'Член жюри2'!M18,'Член жюри3'!M18)</f>
        <v>18</v>
      </c>
      <c r="N35" s="30">
        <f>SUM('Член жюри1'!N18,'Член жюри2'!N18,'Член жюри3'!N18)</f>
        <v>24</v>
      </c>
      <c r="O35" s="30">
        <f>SUM('Член жюри1'!O18,'Член жюри2'!O18,'Член жюри3'!O18)</f>
        <v>0</v>
      </c>
      <c r="P35" s="30">
        <f>SUM('Член жюри1'!P18,'Член жюри2'!P18,'Член жюри3'!P18)</f>
        <v>224</v>
      </c>
      <c r="Q35" s="41" t="s">
        <v>155</v>
      </c>
    </row>
    <row r="36" spans="1:17" ht="126" x14ac:dyDescent="0.4">
      <c r="A36" s="24" t="s">
        <v>86</v>
      </c>
      <c r="B36" s="24" t="s">
        <v>77</v>
      </c>
      <c r="C36" s="24" t="s">
        <v>78</v>
      </c>
      <c r="D36" s="24" t="s">
        <v>87</v>
      </c>
      <c r="E36" s="30">
        <f>SUM('Член жюри1'!E26,'Член жюри2'!E26,'Член жюри3'!E26)</f>
        <v>24</v>
      </c>
      <c r="F36" s="30">
        <f>SUM('Член жюри1'!F26,'Член жюри2'!F26,'Член жюри3'!F26)</f>
        <v>23</v>
      </c>
      <c r="G36" s="30">
        <f>SUM('Член жюри1'!G26,'Член жюри2'!G26,'Член жюри3'!G26)</f>
        <v>20</v>
      </c>
      <c r="H36" s="30">
        <f>SUM('Член жюри1'!H26,'Член жюри2'!H26,'Член жюри3'!H26)</f>
        <v>22</v>
      </c>
      <c r="I36" s="30">
        <f>SUM('Член жюри1'!I26,'Член жюри2'!I26,'Член жюри3'!I26)</f>
        <v>18</v>
      </c>
      <c r="J36" s="30">
        <f>SUM('Член жюри1'!J26,'Член жюри2'!J26,'Член жюри3'!J26)</f>
        <v>20</v>
      </c>
      <c r="K36" s="30">
        <f>SUM('Член жюри1'!K26,'Член жюри2'!K26,'Член жюри3'!K26)</f>
        <v>20</v>
      </c>
      <c r="L36" s="30">
        <f>SUM('Член жюри1'!L26,'Член жюри2'!L26,'Член жюри3'!L26)</f>
        <v>24</v>
      </c>
      <c r="M36" s="30">
        <f>SUM('Член жюри1'!M26,'Член жюри2'!M26,'Член жюри3'!M26)</f>
        <v>20</v>
      </c>
      <c r="N36" s="30">
        <f>SUM('Член жюри1'!N26,'Член жюри2'!N26,'Член жюри3'!N26)</f>
        <v>22</v>
      </c>
      <c r="O36" s="30">
        <f>SUM('Член жюри1'!O26,'Член жюри2'!O26,'Член жюри3'!O26)</f>
        <v>0</v>
      </c>
      <c r="P36" s="30">
        <f>SUM('Член жюри1'!P26,'Член жюри2'!P26,'Член жюри3'!P26)</f>
        <v>213</v>
      </c>
      <c r="Q36" s="41" t="s">
        <v>155</v>
      </c>
    </row>
    <row r="37" spans="1:17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3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52.5" customHeight="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60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63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60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45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40.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63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45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</sheetData>
  <sortState ref="A7:Q36">
    <sortCondition descending="1" ref="P7:P36"/>
  </sortState>
  <mergeCells count="9">
    <mergeCell ref="A2:A4"/>
    <mergeCell ref="A1:P1"/>
    <mergeCell ref="O2:O4"/>
    <mergeCell ref="P2:P4"/>
    <mergeCell ref="Q2:Q4"/>
    <mergeCell ref="E2:N2"/>
    <mergeCell ref="D2:D4"/>
    <mergeCell ref="C2:C4"/>
    <mergeCell ref="B2:B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7"/>
  <sheetViews>
    <sheetView tabSelected="1" zoomScale="56" zoomScaleNormal="56" workbookViewId="0">
      <selection activeCell="Q29" sqref="Q29"/>
    </sheetView>
  </sheetViews>
  <sheetFormatPr defaultRowHeight="14.4" x14ac:dyDescent="0.3"/>
  <cols>
    <col min="1" max="1" width="25.6640625" customWidth="1"/>
    <col min="2" max="2" width="19.5546875" customWidth="1"/>
    <col min="3" max="3" width="16.44140625" customWidth="1"/>
    <col min="4" max="4" width="22.88671875" customWidth="1"/>
    <col min="5" max="5" width="15.6640625" bestFit="1" customWidth="1"/>
    <col min="14" max="14" width="10.109375" customWidth="1"/>
    <col min="15" max="15" width="8.33203125" customWidth="1"/>
    <col min="16" max="16" width="7.88671875" customWidth="1"/>
    <col min="17" max="17" width="50.5546875" customWidth="1"/>
  </cols>
  <sheetData>
    <row r="1" spans="1:17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74.25" customHeight="1" x14ac:dyDescent="0.3">
      <c r="A4" s="2" t="s">
        <v>7</v>
      </c>
      <c r="B4" s="2" t="s">
        <v>8</v>
      </c>
      <c r="C4" s="2" t="s">
        <v>9</v>
      </c>
      <c r="D4" s="2" t="s">
        <v>27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23</v>
      </c>
      <c r="L4" s="3" t="s">
        <v>18</v>
      </c>
      <c r="M4" s="3" t="s">
        <v>19</v>
      </c>
      <c r="N4" s="3" t="s">
        <v>20</v>
      </c>
      <c r="O4" s="3" t="s">
        <v>21</v>
      </c>
      <c r="P4" s="4" t="s">
        <v>22</v>
      </c>
      <c r="Q4" s="5" t="s">
        <v>24</v>
      </c>
    </row>
    <row r="5" spans="1:17" ht="135" customHeight="1" x14ac:dyDescent="0.3">
      <c r="A5" s="24" t="s">
        <v>31</v>
      </c>
      <c r="B5" s="24" t="s">
        <v>33</v>
      </c>
      <c r="C5" s="19" t="s">
        <v>32</v>
      </c>
      <c r="D5" s="24" t="s">
        <v>34</v>
      </c>
      <c r="E5" s="23">
        <v>10</v>
      </c>
      <c r="F5" s="23">
        <v>10</v>
      </c>
      <c r="G5" s="23">
        <v>10</v>
      </c>
      <c r="H5" s="23">
        <v>10</v>
      </c>
      <c r="I5" s="23">
        <v>9</v>
      </c>
      <c r="J5" s="23">
        <v>10</v>
      </c>
      <c r="K5" s="23">
        <v>9</v>
      </c>
      <c r="L5" s="23">
        <v>8</v>
      </c>
      <c r="M5" s="23">
        <v>10</v>
      </c>
      <c r="N5" s="23">
        <v>9</v>
      </c>
      <c r="O5" s="23">
        <v>3</v>
      </c>
      <c r="P5" s="23">
        <f t="shared" ref="P5:P10" si="0">SUM(E5:O5)</f>
        <v>98</v>
      </c>
      <c r="Q5" s="23" t="s">
        <v>123</v>
      </c>
    </row>
    <row r="6" spans="1:17" ht="193.5" customHeight="1" x14ac:dyDescent="0.3">
      <c r="A6" s="24" t="s">
        <v>26</v>
      </c>
      <c r="B6" s="24" t="s">
        <v>41</v>
      </c>
      <c r="C6" s="19" t="s">
        <v>35</v>
      </c>
      <c r="D6" s="24" t="s">
        <v>36</v>
      </c>
      <c r="E6" s="23">
        <v>9</v>
      </c>
      <c r="F6" s="23">
        <v>8</v>
      </c>
      <c r="G6" s="23">
        <v>9</v>
      </c>
      <c r="H6" s="23">
        <v>9</v>
      </c>
      <c r="I6" s="23">
        <v>7</v>
      </c>
      <c r="J6" s="23">
        <v>8</v>
      </c>
      <c r="K6" s="23">
        <v>8</v>
      </c>
      <c r="L6" s="23">
        <v>8</v>
      </c>
      <c r="M6" s="23">
        <v>7</v>
      </c>
      <c r="N6" s="23">
        <v>8</v>
      </c>
      <c r="O6" s="23"/>
      <c r="P6" s="23">
        <f t="shared" si="0"/>
        <v>81</v>
      </c>
      <c r="Q6" s="23"/>
    </row>
    <row r="7" spans="1:17" ht="141.75" customHeight="1" x14ac:dyDescent="0.3">
      <c r="A7" s="24" t="s">
        <v>37</v>
      </c>
      <c r="B7" s="24" t="s">
        <v>38</v>
      </c>
      <c r="C7" s="24" t="s">
        <v>40</v>
      </c>
      <c r="D7" s="24" t="s">
        <v>39</v>
      </c>
      <c r="E7" s="23">
        <v>8</v>
      </c>
      <c r="F7" s="23">
        <v>9</v>
      </c>
      <c r="G7" s="23">
        <v>9</v>
      </c>
      <c r="H7" s="23">
        <v>7</v>
      </c>
      <c r="I7" s="23">
        <v>9</v>
      </c>
      <c r="J7" s="23">
        <v>8</v>
      </c>
      <c r="K7" s="23">
        <v>8</v>
      </c>
      <c r="L7" s="23">
        <v>9</v>
      </c>
      <c r="M7" s="23">
        <v>10</v>
      </c>
      <c r="N7" s="23">
        <v>8</v>
      </c>
      <c r="O7" s="23"/>
      <c r="P7" s="23">
        <f t="shared" si="0"/>
        <v>85</v>
      </c>
      <c r="Q7" s="23" t="s">
        <v>157</v>
      </c>
    </row>
    <row r="8" spans="1:17" ht="175.5" customHeight="1" x14ac:dyDescent="0.3">
      <c r="A8" s="24" t="s">
        <v>42</v>
      </c>
      <c r="B8" s="24" t="s">
        <v>43</v>
      </c>
      <c r="C8" s="24" t="s">
        <v>44</v>
      </c>
      <c r="D8" s="24" t="s">
        <v>45</v>
      </c>
      <c r="E8" s="23">
        <v>10</v>
      </c>
      <c r="F8" s="23">
        <v>7</v>
      </c>
      <c r="G8" s="23">
        <v>10</v>
      </c>
      <c r="H8" s="23">
        <v>9</v>
      </c>
      <c r="I8" s="23">
        <v>9</v>
      </c>
      <c r="J8" s="23">
        <v>10</v>
      </c>
      <c r="K8" s="23">
        <v>10</v>
      </c>
      <c r="L8" s="23">
        <v>9</v>
      </c>
      <c r="M8" s="23">
        <v>10</v>
      </c>
      <c r="N8" s="23">
        <v>8</v>
      </c>
      <c r="O8" s="23"/>
      <c r="P8" s="23">
        <f t="shared" si="0"/>
        <v>92</v>
      </c>
      <c r="Q8" s="23"/>
    </row>
    <row r="9" spans="1:17" ht="135" customHeight="1" x14ac:dyDescent="0.3">
      <c r="A9" s="24" t="s">
        <v>46</v>
      </c>
      <c r="B9" s="24" t="s">
        <v>51</v>
      </c>
      <c r="C9" s="24" t="s">
        <v>47</v>
      </c>
      <c r="D9" s="24" t="s">
        <v>48</v>
      </c>
      <c r="E9" s="23">
        <v>10</v>
      </c>
      <c r="F9" s="23">
        <v>10</v>
      </c>
      <c r="G9" s="23">
        <v>10</v>
      </c>
      <c r="H9" s="23">
        <v>10</v>
      </c>
      <c r="I9" s="23">
        <v>10</v>
      </c>
      <c r="J9" s="23">
        <v>10</v>
      </c>
      <c r="K9" s="23">
        <v>10</v>
      </c>
      <c r="L9" s="23">
        <v>10</v>
      </c>
      <c r="M9" s="23">
        <v>10</v>
      </c>
      <c r="N9" s="23">
        <v>10</v>
      </c>
      <c r="O9" s="23">
        <v>-2</v>
      </c>
      <c r="P9" s="23">
        <f t="shared" si="0"/>
        <v>98</v>
      </c>
      <c r="Q9" s="23" t="s">
        <v>156</v>
      </c>
    </row>
    <row r="10" spans="1:17" ht="93" customHeight="1" x14ac:dyDescent="0.3">
      <c r="A10" s="24" t="s">
        <v>49</v>
      </c>
      <c r="B10" s="24" t="s">
        <v>50</v>
      </c>
      <c r="C10" s="24" t="s">
        <v>52</v>
      </c>
      <c r="D10" s="24" t="s">
        <v>53</v>
      </c>
      <c r="E10" s="23">
        <v>10</v>
      </c>
      <c r="F10" s="23">
        <v>10</v>
      </c>
      <c r="G10" s="23">
        <v>10</v>
      </c>
      <c r="H10" s="23">
        <v>10</v>
      </c>
      <c r="I10" s="23">
        <v>9</v>
      </c>
      <c r="J10" s="23">
        <v>10</v>
      </c>
      <c r="K10" s="23">
        <v>10</v>
      </c>
      <c r="L10" s="23">
        <v>10</v>
      </c>
      <c r="M10" s="23">
        <v>10</v>
      </c>
      <c r="N10" s="23">
        <v>9</v>
      </c>
      <c r="O10" s="23"/>
      <c r="P10" s="23">
        <f t="shared" si="0"/>
        <v>98</v>
      </c>
      <c r="Q10" s="23" t="s">
        <v>125</v>
      </c>
    </row>
    <row r="11" spans="1:17" ht="177.75" customHeight="1" x14ac:dyDescent="0.3">
      <c r="A11" s="24" t="s">
        <v>49</v>
      </c>
      <c r="B11" s="24" t="s">
        <v>50</v>
      </c>
      <c r="C11" s="24" t="s">
        <v>52</v>
      </c>
      <c r="D11" s="24" t="s">
        <v>54</v>
      </c>
      <c r="E11" s="23">
        <v>9</v>
      </c>
      <c r="F11" s="23">
        <v>9</v>
      </c>
      <c r="G11" s="23">
        <v>10</v>
      </c>
      <c r="H11" s="23">
        <v>9</v>
      </c>
      <c r="I11" s="23">
        <v>9</v>
      </c>
      <c r="J11" s="23">
        <v>10</v>
      </c>
      <c r="K11" s="23">
        <v>9</v>
      </c>
      <c r="L11" s="23">
        <v>8</v>
      </c>
      <c r="M11" s="23">
        <v>10</v>
      </c>
      <c r="N11" s="23">
        <v>9</v>
      </c>
      <c r="O11" s="23"/>
      <c r="P11" s="23">
        <f t="shared" ref="P11:P20" si="1">SUM(E11:O11)</f>
        <v>92</v>
      </c>
      <c r="Q11" s="23" t="s">
        <v>124</v>
      </c>
    </row>
    <row r="12" spans="1:17" ht="105" customHeight="1" x14ac:dyDescent="0.3">
      <c r="A12" s="24" t="s">
        <v>55</v>
      </c>
      <c r="B12" s="24" t="s">
        <v>38</v>
      </c>
      <c r="C12" s="24" t="s">
        <v>57</v>
      </c>
      <c r="D12" s="24" t="s">
        <v>56</v>
      </c>
      <c r="E12" s="23">
        <v>9</v>
      </c>
      <c r="F12" s="23">
        <v>10</v>
      </c>
      <c r="G12" s="23">
        <v>10</v>
      </c>
      <c r="H12" s="23">
        <v>9</v>
      </c>
      <c r="I12" s="23">
        <v>7</v>
      </c>
      <c r="J12" s="23">
        <v>9</v>
      </c>
      <c r="K12" s="23">
        <v>10</v>
      </c>
      <c r="L12" s="23">
        <v>9</v>
      </c>
      <c r="M12" s="23">
        <v>10</v>
      </c>
      <c r="N12" s="23">
        <v>10</v>
      </c>
      <c r="O12" s="23"/>
      <c r="P12" s="23">
        <f t="shared" si="1"/>
        <v>93</v>
      </c>
      <c r="Q12" s="23" t="s">
        <v>126</v>
      </c>
    </row>
    <row r="13" spans="1:17" ht="102.75" customHeight="1" x14ac:dyDescent="0.3">
      <c r="A13" s="24" t="s">
        <v>58</v>
      </c>
      <c r="B13" s="24" t="s">
        <v>50</v>
      </c>
      <c r="C13" s="24" t="s">
        <v>52</v>
      </c>
      <c r="D13" s="24" t="s">
        <v>59</v>
      </c>
      <c r="E13" s="23">
        <v>10</v>
      </c>
      <c r="F13" s="23">
        <v>8</v>
      </c>
      <c r="G13" s="23">
        <v>9</v>
      </c>
      <c r="H13" s="23">
        <v>10</v>
      </c>
      <c r="I13" s="23">
        <v>8</v>
      </c>
      <c r="J13" s="23">
        <v>10</v>
      </c>
      <c r="K13" s="23">
        <v>9</v>
      </c>
      <c r="L13" s="23">
        <v>9</v>
      </c>
      <c r="M13" s="23">
        <v>9</v>
      </c>
      <c r="N13" s="23">
        <v>9</v>
      </c>
      <c r="O13" s="23"/>
      <c r="P13" s="23">
        <f t="shared" si="1"/>
        <v>91</v>
      </c>
      <c r="Q13" s="23" t="s">
        <v>127</v>
      </c>
    </row>
    <row r="14" spans="1:17" ht="279.75" customHeight="1" x14ac:dyDescent="0.3">
      <c r="A14" s="24" t="s">
        <v>28</v>
      </c>
      <c r="B14" s="24" t="s">
        <v>61</v>
      </c>
      <c r="C14" s="24" t="s">
        <v>60</v>
      </c>
      <c r="D14" s="24" t="s">
        <v>62</v>
      </c>
      <c r="E14" s="23">
        <v>10</v>
      </c>
      <c r="F14" s="23">
        <v>10</v>
      </c>
      <c r="G14" s="23">
        <v>10</v>
      </c>
      <c r="H14" s="23">
        <v>8</v>
      </c>
      <c r="I14" s="23">
        <v>8</v>
      </c>
      <c r="J14" s="23">
        <v>9</v>
      </c>
      <c r="K14" s="23">
        <v>9</v>
      </c>
      <c r="L14" s="23">
        <v>9</v>
      </c>
      <c r="M14" s="23">
        <v>10</v>
      </c>
      <c r="N14" s="23">
        <v>10</v>
      </c>
      <c r="O14" s="23"/>
      <c r="P14" s="23">
        <f t="shared" si="1"/>
        <v>93</v>
      </c>
      <c r="Q14" s="23" t="s">
        <v>128</v>
      </c>
    </row>
    <row r="15" spans="1:17" ht="121.5" customHeight="1" x14ac:dyDescent="0.3">
      <c r="A15" s="24" t="s">
        <v>63</v>
      </c>
      <c r="B15" s="24" t="s">
        <v>65</v>
      </c>
      <c r="C15" s="24" t="s">
        <v>66</v>
      </c>
      <c r="D15" s="24" t="s">
        <v>64</v>
      </c>
      <c r="E15" s="23">
        <v>10</v>
      </c>
      <c r="F15" s="23">
        <v>8</v>
      </c>
      <c r="G15" s="23">
        <v>9</v>
      </c>
      <c r="H15" s="23">
        <v>10</v>
      </c>
      <c r="I15" s="23">
        <v>7</v>
      </c>
      <c r="J15" s="23">
        <v>8</v>
      </c>
      <c r="K15" s="23">
        <v>8</v>
      </c>
      <c r="L15" s="23">
        <v>8</v>
      </c>
      <c r="M15" s="23">
        <v>9</v>
      </c>
      <c r="N15" s="23">
        <v>9</v>
      </c>
      <c r="O15" s="23"/>
      <c r="P15" s="23">
        <f t="shared" si="1"/>
        <v>86</v>
      </c>
      <c r="Q15" s="23"/>
    </row>
    <row r="16" spans="1:17" ht="133.5" customHeight="1" x14ac:dyDescent="0.3">
      <c r="A16" s="24" t="s">
        <v>67</v>
      </c>
      <c r="B16" s="24" t="s">
        <v>43</v>
      </c>
      <c r="C16" s="24" t="s">
        <v>69</v>
      </c>
      <c r="D16" s="24" t="s">
        <v>68</v>
      </c>
      <c r="E16" s="23">
        <v>8</v>
      </c>
      <c r="F16" s="23">
        <v>9</v>
      </c>
      <c r="G16" s="23">
        <v>9</v>
      </c>
      <c r="H16" s="23">
        <v>7</v>
      </c>
      <c r="I16" s="23">
        <v>7</v>
      </c>
      <c r="J16" s="23">
        <v>9</v>
      </c>
      <c r="K16" s="23">
        <v>8</v>
      </c>
      <c r="L16" s="23">
        <v>8</v>
      </c>
      <c r="M16" s="23">
        <v>10</v>
      </c>
      <c r="N16" s="23">
        <v>10</v>
      </c>
      <c r="O16" s="23"/>
      <c r="P16" s="23">
        <f t="shared" si="1"/>
        <v>85</v>
      </c>
      <c r="Q16" s="23" t="s">
        <v>158</v>
      </c>
    </row>
    <row r="17" spans="1:17" ht="156" customHeight="1" x14ac:dyDescent="0.3">
      <c r="A17" s="24" t="s">
        <v>70</v>
      </c>
      <c r="B17" s="24" t="s">
        <v>50</v>
      </c>
      <c r="C17" s="24" t="s">
        <v>52</v>
      </c>
      <c r="D17" s="24" t="s">
        <v>71</v>
      </c>
      <c r="E17" s="23">
        <v>10</v>
      </c>
      <c r="F17" s="23">
        <v>8</v>
      </c>
      <c r="G17" s="23">
        <v>9</v>
      </c>
      <c r="H17" s="23">
        <v>6</v>
      </c>
      <c r="I17" s="23">
        <v>7</v>
      </c>
      <c r="J17" s="23">
        <v>6</v>
      </c>
      <c r="K17" s="23">
        <v>6</v>
      </c>
      <c r="L17" s="23">
        <v>8</v>
      </c>
      <c r="M17" s="23">
        <v>9</v>
      </c>
      <c r="N17" s="23">
        <v>7</v>
      </c>
      <c r="O17" s="23"/>
      <c r="P17" s="23">
        <f t="shared" si="1"/>
        <v>76</v>
      </c>
      <c r="Q17" s="23" t="s">
        <v>129</v>
      </c>
    </row>
    <row r="18" spans="1:17" ht="155.25" customHeight="1" x14ac:dyDescent="0.3">
      <c r="A18" s="24" t="s">
        <v>29</v>
      </c>
      <c r="B18" s="24" t="s">
        <v>73</v>
      </c>
      <c r="C18" s="19" t="s">
        <v>35</v>
      </c>
      <c r="D18" s="24" t="s">
        <v>72</v>
      </c>
      <c r="E18" s="23">
        <v>8</v>
      </c>
      <c r="F18" s="23">
        <v>9</v>
      </c>
      <c r="G18" s="23">
        <v>10</v>
      </c>
      <c r="H18" s="23">
        <v>10</v>
      </c>
      <c r="I18" s="23">
        <v>7</v>
      </c>
      <c r="J18" s="23">
        <v>6</v>
      </c>
      <c r="K18" s="23">
        <v>6</v>
      </c>
      <c r="L18" s="23">
        <v>7</v>
      </c>
      <c r="M18" s="23">
        <v>6</v>
      </c>
      <c r="N18" s="23">
        <v>8</v>
      </c>
      <c r="O18" s="23"/>
      <c r="P18" s="23">
        <f t="shared" si="1"/>
        <v>77</v>
      </c>
      <c r="Q18" s="23" t="s">
        <v>130</v>
      </c>
    </row>
    <row r="19" spans="1:17" ht="153" customHeight="1" x14ac:dyDescent="0.3">
      <c r="A19" s="24" t="s">
        <v>30</v>
      </c>
      <c r="B19" s="24" t="s">
        <v>61</v>
      </c>
      <c r="C19" s="24" t="s">
        <v>75</v>
      </c>
      <c r="D19" s="24" t="s">
        <v>74</v>
      </c>
      <c r="E19" s="23">
        <v>9</v>
      </c>
      <c r="F19" s="23">
        <v>10</v>
      </c>
      <c r="G19" s="23">
        <v>10</v>
      </c>
      <c r="H19" s="23">
        <v>8</v>
      </c>
      <c r="I19" s="23">
        <v>8</v>
      </c>
      <c r="J19" s="23">
        <v>7</v>
      </c>
      <c r="K19" s="23">
        <v>7</v>
      </c>
      <c r="L19" s="23">
        <v>7</v>
      </c>
      <c r="M19" s="23">
        <v>9</v>
      </c>
      <c r="N19" s="23">
        <v>10</v>
      </c>
      <c r="O19" s="23"/>
      <c r="P19" s="23">
        <f t="shared" si="1"/>
        <v>85</v>
      </c>
      <c r="Q19" s="23" t="s">
        <v>131</v>
      </c>
    </row>
    <row r="20" spans="1:17" ht="108" customHeight="1" x14ac:dyDescent="0.3">
      <c r="A20" s="24" t="s">
        <v>76</v>
      </c>
      <c r="B20" s="24" t="s">
        <v>77</v>
      </c>
      <c r="C20" s="24" t="s">
        <v>78</v>
      </c>
      <c r="D20" s="24" t="s">
        <v>79</v>
      </c>
      <c r="E20" s="23">
        <v>10</v>
      </c>
      <c r="F20" s="23">
        <v>9</v>
      </c>
      <c r="G20" s="23">
        <v>9</v>
      </c>
      <c r="H20" s="23">
        <v>8</v>
      </c>
      <c r="I20" s="23">
        <v>9</v>
      </c>
      <c r="J20" s="23">
        <v>9</v>
      </c>
      <c r="K20" s="23">
        <v>9</v>
      </c>
      <c r="L20" s="23">
        <v>8</v>
      </c>
      <c r="M20" s="23">
        <v>10</v>
      </c>
      <c r="N20" s="23">
        <v>8</v>
      </c>
      <c r="O20" s="23">
        <v>-5</v>
      </c>
      <c r="P20" s="23">
        <f t="shared" si="1"/>
        <v>84</v>
      </c>
      <c r="Q20" s="23" t="s">
        <v>132</v>
      </c>
    </row>
    <row r="21" spans="1:17" ht="145.5" customHeight="1" x14ac:dyDescent="0.3">
      <c r="A21" s="24" t="s">
        <v>111</v>
      </c>
      <c r="B21" s="24" t="s">
        <v>112</v>
      </c>
      <c r="C21" s="24" t="s">
        <v>113</v>
      </c>
      <c r="D21" s="24" t="s">
        <v>114</v>
      </c>
      <c r="E21" s="23">
        <v>10</v>
      </c>
      <c r="F21" s="23">
        <v>9</v>
      </c>
      <c r="G21" s="23">
        <v>10</v>
      </c>
      <c r="H21" s="23">
        <v>9</v>
      </c>
      <c r="I21" s="23">
        <v>9</v>
      </c>
      <c r="J21" s="23">
        <v>10</v>
      </c>
      <c r="K21" s="23">
        <v>9</v>
      </c>
      <c r="L21" s="23">
        <v>9</v>
      </c>
      <c r="M21" s="23">
        <v>10</v>
      </c>
      <c r="N21" s="23">
        <v>10</v>
      </c>
      <c r="O21" s="23">
        <v>5</v>
      </c>
      <c r="P21" s="23">
        <f t="shared" ref="P21:P36" si="2">SUM(E21:O21)</f>
        <v>100</v>
      </c>
      <c r="Q21" s="23" t="s">
        <v>133</v>
      </c>
    </row>
    <row r="22" spans="1:17" ht="187.5" customHeight="1" x14ac:dyDescent="0.3">
      <c r="A22" s="24" t="s">
        <v>80</v>
      </c>
      <c r="B22" s="24" t="s">
        <v>41</v>
      </c>
      <c r="C22" s="19" t="s">
        <v>35</v>
      </c>
      <c r="D22" s="24" t="s">
        <v>81</v>
      </c>
      <c r="E22" s="23">
        <v>9</v>
      </c>
      <c r="F22" s="23">
        <v>8</v>
      </c>
      <c r="G22" s="23">
        <v>9</v>
      </c>
      <c r="H22" s="23">
        <v>9</v>
      </c>
      <c r="I22" s="23">
        <v>9</v>
      </c>
      <c r="J22" s="23">
        <v>8</v>
      </c>
      <c r="K22" s="23">
        <v>9</v>
      </c>
      <c r="L22" s="23">
        <v>10</v>
      </c>
      <c r="M22" s="23">
        <v>9</v>
      </c>
      <c r="N22" s="23">
        <v>9</v>
      </c>
      <c r="O22" s="23"/>
      <c r="P22" s="23">
        <f t="shared" si="2"/>
        <v>89</v>
      </c>
      <c r="Q22" s="23"/>
    </row>
    <row r="23" spans="1:17" ht="215.25" customHeight="1" x14ac:dyDescent="0.3">
      <c r="A23" s="24" t="s">
        <v>82</v>
      </c>
      <c r="B23" s="24" t="s">
        <v>50</v>
      </c>
      <c r="C23" s="24" t="s">
        <v>52</v>
      </c>
      <c r="D23" s="24" t="s">
        <v>83</v>
      </c>
      <c r="E23" s="23">
        <v>10</v>
      </c>
      <c r="F23" s="23">
        <v>9</v>
      </c>
      <c r="G23" s="23">
        <v>10</v>
      </c>
      <c r="H23" s="23">
        <v>10</v>
      </c>
      <c r="I23" s="23">
        <v>10</v>
      </c>
      <c r="J23" s="23">
        <v>10</v>
      </c>
      <c r="K23" s="23">
        <v>10</v>
      </c>
      <c r="L23" s="23">
        <v>10</v>
      </c>
      <c r="M23" s="23">
        <v>10</v>
      </c>
      <c r="N23" s="23">
        <v>8</v>
      </c>
      <c r="O23" s="23">
        <v>-1</v>
      </c>
      <c r="P23" s="23">
        <f t="shared" si="2"/>
        <v>96</v>
      </c>
      <c r="Q23" s="23" t="s">
        <v>135</v>
      </c>
    </row>
    <row r="24" spans="1:17" ht="144.75" customHeight="1" x14ac:dyDescent="0.3">
      <c r="A24" s="24" t="s">
        <v>84</v>
      </c>
      <c r="B24" s="24" t="s">
        <v>50</v>
      </c>
      <c r="C24" s="24" t="s">
        <v>52</v>
      </c>
      <c r="D24" s="24" t="s">
        <v>85</v>
      </c>
      <c r="E24" s="23">
        <v>10</v>
      </c>
      <c r="F24" s="23">
        <v>8</v>
      </c>
      <c r="G24" s="23">
        <v>10</v>
      </c>
      <c r="H24" s="23">
        <v>10</v>
      </c>
      <c r="I24" s="23">
        <v>9</v>
      </c>
      <c r="J24" s="23">
        <v>10</v>
      </c>
      <c r="K24" s="23">
        <v>10</v>
      </c>
      <c r="L24" s="23">
        <v>10</v>
      </c>
      <c r="M24" s="23">
        <v>10</v>
      </c>
      <c r="N24" s="23">
        <v>8</v>
      </c>
      <c r="O24" s="23">
        <v>-1</v>
      </c>
      <c r="P24" s="23">
        <f t="shared" si="2"/>
        <v>94</v>
      </c>
      <c r="Q24" s="23" t="s">
        <v>134</v>
      </c>
    </row>
    <row r="25" spans="1:17" ht="173.25" customHeight="1" x14ac:dyDescent="0.3">
      <c r="A25" s="24" t="s">
        <v>108</v>
      </c>
      <c r="B25" s="24" t="s">
        <v>109</v>
      </c>
      <c r="C25" s="24" t="s">
        <v>97</v>
      </c>
      <c r="D25" s="24" t="s">
        <v>110</v>
      </c>
      <c r="E25" s="23">
        <v>10</v>
      </c>
      <c r="F25" s="23">
        <v>8</v>
      </c>
      <c r="G25" s="23">
        <v>10</v>
      </c>
      <c r="H25" s="23">
        <v>8</v>
      </c>
      <c r="I25" s="23">
        <v>7</v>
      </c>
      <c r="J25" s="23">
        <v>9</v>
      </c>
      <c r="K25" s="23">
        <v>9</v>
      </c>
      <c r="L25" s="23">
        <v>9</v>
      </c>
      <c r="M25" s="23">
        <v>10</v>
      </c>
      <c r="N25" s="23">
        <v>10</v>
      </c>
      <c r="O25" s="23"/>
      <c r="P25" s="23">
        <f t="shared" si="2"/>
        <v>90</v>
      </c>
      <c r="Q25" s="23" t="s">
        <v>136</v>
      </c>
    </row>
    <row r="26" spans="1:17" ht="148.5" customHeight="1" x14ac:dyDescent="0.3">
      <c r="A26" s="24" t="s">
        <v>86</v>
      </c>
      <c r="B26" s="24" t="s">
        <v>77</v>
      </c>
      <c r="C26" s="24" t="s">
        <v>78</v>
      </c>
      <c r="D26" s="24" t="s">
        <v>87</v>
      </c>
      <c r="E26" s="23">
        <v>9</v>
      </c>
      <c r="F26" s="23">
        <v>8</v>
      </c>
      <c r="G26" s="23">
        <v>7</v>
      </c>
      <c r="H26" s="23">
        <v>7</v>
      </c>
      <c r="I26" s="23">
        <v>6</v>
      </c>
      <c r="J26" s="23">
        <v>7</v>
      </c>
      <c r="K26" s="23">
        <v>7</v>
      </c>
      <c r="L26" s="23">
        <v>8</v>
      </c>
      <c r="M26" s="23">
        <v>7</v>
      </c>
      <c r="N26" s="23">
        <v>8</v>
      </c>
      <c r="O26" s="23"/>
      <c r="P26" s="23">
        <f t="shared" si="2"/>
        <v>74</v>
      </c>
      <c r="Q26" s="23" t="s">
        <v>137</v>
      </c>
    </row>
    <row r="27" spans="1:17" ht="183" customHeight="1" x14ac:dyDescent="0.3">
      <c r="A27" s="24" t="s">
        <v>88</v>
      </c>
      <c r="B27" s="24" t="s">
        <v>41</v>
      </c>
      <c r="C27" s="19" t="s">
        <v>35</v>
      </c>
      <c r="D27" s="24" t="s">
        <v>89</v>
      </c>
      <c r="E27" s="23">
        <v>8</v>
      </c>
      <c r="F27" s="23">
        <v>8</v>
      </c>
      <c r="G27" s="23">
        <v>9</v>
      </c>
      <c r="H27" s="23">
        <v>6</v>
      </c>
      <c r="I27" s="23">
        <v>7</v>
      </c>
      <c r="J27" s="23">
        <v>10</v>
      </c>
      <c r="K27" s="23">
        <v>9</v>
      </c>
      <c r="L27" s="23">
        <v>8</v>
      </c>
      <c r="M27" s="23">
        <v>7</v>
      </c>
      <c r="N27" s="23">
        <v>9</v>
      </c>
      <c r="O27" s="23"/>
      <c r="P27" s="23">
        <f t="shared" si="2"/>
        <v>81</v>
      </c>
      <c r="Q27" s="23"/>
    </row>
    <row r="28" spans="1:17" ht="131.25" customHeight="1" x14ac:dyDescent="0.3">
      <c r="A28" s="24" t="s">
        <v>90</v>
      </c>
      <c r="B28" s="24" t="s">
        <v>50</v>
      </c>
      <c r="C28" s="24" t="s">
        <v>52</v>
      </c>
      <c r="D28" s="24" t="s">
        <v>91</v>
      </c>
      <c r="E28" s="23">
        <v>10</v>
      </c>
      <c r="F28" s="23">
        <v>9</v>
      </c>
      <c r="G28" s="23">
        <v>10</v>
      </c>
      <c r="H28" s="23">
        <v>9</v>
      </c>
      <c r="I28" s="23">
        <v>9</v>
      </c>
      <c r="J28" s="23">
        <v>10</v>
      </c>
      <c r="K28" s="23">
        <v>10</v>
      </c>
      <c r="L28" s="23">
        <v>8</v>
      </c>
      <c r="M28" s="23">
        <v>9</v>
      </c>
      <c r="N28" s="23">
        <v>7</v>
      </c>
      <c r="O28" s="23"/>
      <c r="P28" s="23">
        <f t="shared" si="2"/>
        <v>91</v>
      </c>
      <c r="Q28" s="23" t="s">
        <v>138</v>
      </c>
    </row>
    <row r="29" spans="1:17" ht="217.5" customHeight="1" x14ac:dyDescent="0.3">
      <c r="A29" s="24" t="s">
        <v>122</v>
      </c>
      <c r="B29" s="24" t="s">
        <v>92</v>
      </c>
      <c r="C29" s="24" t="s">
        <v>93</v>
      </c>
      <c r="D29" s="24" t="s">
        <v>94</v>
      </c>
      <c r="E29" s="23">
        <v>9</v>
      </c>
      <c r="F29" s="23">
        <v>10</v>
      </c>
      <c r="G29" s="23">
        <v>9</v>
      </c>
      <c r="H29" s="23">
        <v>9</v>
      </c>
      <c r="I29" s="23">
        <v>10</v>
      </c>
      <c r="J29" s="23">
        <v>8</v>
      </c>
      <c r="K29" s="23">
        <v>6</v>
      </c>
      <c r="L29" s="23">
        <v>10</v>
      </c>
      <c r="M29" s="23">
        <v>8</v>
      </c>
      <c r="N29" s="23">
        <v>8</v>
      </c>
      <c r="O29" s="23">
        <v>-3</v>
      </c>
      <c r="P29" s="23">
        <f t="shared" si="2"/>
        <v>84</v>
      </c>
      <c r="Q29" s="23" t="s">
        <v>159</v>
      </c>
    </row>
    <row r="30" spans="1:17" ht="158.25" customHeight="1" x14ac:dyDescent="0.3">
      <c r="A30" s="24" t="s">
        <v>95</v>
      </c>
      <c r="B30" s="24" t="s">
        <v>96</v>
      </c>
      <c r="C30" s="24" t="s">
        <v>97</v>
      </c>
      <c r="D30" s="24" t="s">
        <v>98</v>
      </c>
      <c r="E30" s="23">
        <v>10</v>
      </c>
      <c r="F30" s="23">
        <v>8</v>
      </c>
      <c r="G30" s="23">
        <v>9</v>
      </c>
      <c r="H30" s="23">
        <v>10</v>
      </c>
      <c r="I30" s="23">
        <v>8</v>
      </c>
      <c r="J30" s="23">
        <v>6</v>
      </c>
      <c r="K30" s="23">
        <v>7</v>
      </c>
      <c r="L30" s="23">
        <v>9</v>
      </c>
      <c r="M30" s="23">
        <v>10</v>
      </c>
      <c r="N30" s="23">
        <v>9</v>
      </c>
      <c r="O30" s="23"/>
      <c r="P30" s="23">
        <f t="shared" si="2"/>
        <v>86</v>
      </c>
      <c r="Q30" s="23" t="s">
        <v>139</v>
      </c>
    </row>
    <row r="31" spans="1:17" ht="185.25" customHeight="1" x14ac:dyDescent="0.3">
      <c r="A31" s="24" t="s">
        <v>99</v>
      </c>
      <c r="B31" s="24" t="s">
        <v>77</v>
      </c>
      <c r="C31" s="24" t="s">
        <v>78</v>
      </c>
      <c r="D31" s="24" t="s">
        <v>100</v>
      </c>
      <c r="E31" s="23">
        <v>8</v>
      </c>
      <c r="F31" s="23">
        <v>9</v>
      </c>
      <c r="G31" s="23">
        <v>9</v>
      </c>
      <c r="H31" s="23">
        <v>8</v>
      </c>
      <c r="I31" s="23">
        <v>7</v>
      </c>
      <c r="J31" s="23">
        <v>8</v>
      </c>
      <c r="K31" s="23">
        <v>8</v>
      </c>
      <c r="L31" s="23">
        <v>7</v>
      </c>
      <c r="M31" s="23">
        <v>9</v>
      </c>
      <c r="N31" s="23">
        <v>9</v>
      </c>
      <c r="O31" s="23"/>
      <c r="P31" s="23">
        <f t="shared" si="2"/>
        <v>82</v>
      </c>
      <c r="Q31" s="23"/>
    </row>
    <row r="32" spans="1:17" ht="164.25" customHeight="1" x14ac:dyDescent="0.3">
      <c r="A32" s="24" t="s">
        <v>101</v>
      </c>
      <c r="B32" s="24" t="s">
        <v>77</v>
      </c>
      <c r="C32" s="24" t="s">
        <v>78</v>
      </c>
      <c r="D32" s="24" t="s">
        <v>102</v>
      </c>
      <c r="E32" s="23">
        <v>10</v>
      </c>
      <c r="F32" s="23">
        <v>9</v>
      </c>
      <c r="G32" s="23">
        <v>10</v>
      </c>
      <c r="H32" s="23">
        <v>9</v>
      </c>
      <c r="I32" s="23">
        <v>9</v>
      </c>
      <c r="J32" s="23">
        <v>9</v>
      </c>
      <c r="K32" s="23">
        <v>9</v>
      </c>
      <c r="L32" s="23">
        <v>8</v>
      </c>
      <c r="M32" s="23">
        <v>10</v>
      </c>
      <c r="N32" s="23">
        <v>10</v>
      </c>
      <c r="P32" s="23">
        <f t="shared" si="2"/>
        <v>93</v>
      </c>
    </row>
    <row r="33" spans="1:17" ht="164.25" customHeight="1" x14ac:dyDescent="0.3">
      <c r="A33" s="24" t="s">
        <v>115</v>
      </c>
      <c r="B33" s="24" t="s">
        <v>116</v>
      </c>
      <c r="C33" s="24" t="s">
        <v>75</v>
      </c>
      <c r="D33" s="24" t="s">
        <v>117</v>
      </c>
      <c r="E33" s="23">
        <v>9</v>
      </c>
      <c r="F33" s="23">
        <v>10</v>
      </c>
      <c r="G33" s="23">
        <v>10</v>
      </c>
      <c r="H33" s="23">
        <v>10</v>
      </c>
      <c r="I33" s="23">
        <v>9</v>
      </c>
      <c r="J33" s="23">
        <v>9</v>
      </c>
      <c r="K33" s="23">
        <v>9</v>
      </c>
      <c r="L33" s="23">
        <v>10</v>
      </c>
      <c r="M33" s="23">
        <v>10</v>
      </c>
      <c r="N33" s="23">
        <v>9</v>
      </c>
      <c r="O33" s="23">
        <v>3</v>
      </c>
      <c r="P33" s="23">
        <f t="shared" si="2"/>
        <v>98</v>
      </c>
      <c r="Q33" s="23" t="s">
        <v>140</v>
      </c>
    </row>
    <row r="34" spans="1:17" ht="200.25" customHeight="1" x14ac:dyDescent="0.3">
      <c r="A34" s="24" t="s">
        <v>103</v>
      </c>
      <c r="B34" s="24" t="s">
        <v>33</v>
      </c>
      <c r="C34" s="24" t="s">
        <v>105</v>
      </c>
      <c r="D34" s="24" t="s">
        <v>104</v>
      </c>
      <c r="E34" s="23">
        <v>10</v>
      </c>
      <c r="F34" s="23">
        <v>9</v>
      </c>
      <c r="G34" s="23">
        <v>10</v>
      </c>
      <c r="H34" s="23">
        <v>10</v>
      </c>
      <c r="I34" s="23">
        <v>9</v>
      </c>
      <c r="J34" s="23">
        <v>10</v>
      </c>
      <c r="K34" s="23">
        <v>10</v>
      </c>
      <c r="L34" s="23">
        <v>10</v>
      </c>
      <c r="M34" s="23">
        <v>10</v>
      </c>
      <c r="N34" s="23">
        <v>10</v>
      </c>
      <c r="O34" s="23"/>
      <c r="P34" s="23">
        <f t="shared" si="2"/>
        <v>98</v>
      </c>
      <c r="Q34" s="23" t="s">
        <v>141</v>
      </c>
    </row>
    <row r="35" spans="1:17" ht="198" customHeight="1" x14ac:dyDescent="0.3">
      <c r="A35" s="24" t="s">
        <v>120</v>
      </c>
      <c r="B35" s="24" t="s">
        <v>118</v>
      </c>
      <c r="C35" s="24" t="s">
        <v>119</v>
      </c>
      <c r="D35" s="24" t="s">
        <v>121</v>
      </c>
      <c r="E35" s="23">
        <v>10</v>
      </c>
      <c r="F35" s="23">
        <v>8</v>
      </c>
      <c r="G35" s="23">
        <v>9</v>
      </c>
      <c r="H35" s="23">
        <v>8</v>
      </c>
      <c r="I35" s="23">
        <v>8</v>
      </c>
      <c r="J35" s="23">
        <v>8</v>
      </c>
      <c r="K35" s="23">
        <v>8</v>
      </c>
      <c r="L35" s="23">
        <v>8</v>
      </c>
      <c r="M35" s="23">
        <v>10</v>
      </c>
      <c r="N35" s="23">
        <v>9</v>
      </c>
      <c r="O35" s="23"/>
      <c r="P35" s="23">
        <f t="shared" si="2"/>
        <v>86</v>
      </c>
      <c r="Q35" s="23"/>
    </row>
    <row r="36" spans="1:17" ht="167.25" customHeight="1" x14ac:dyDescent="0.3">
      <c r="A36" s="24" t="s">
        <v>106</v>
      </c>
      <c r="B36" s="24" t="s">
        <v>92</v>
      </c>
      <c r="C36" s="24" t="s">
        <v>93</v>
      </c>
      <c r="D36" s="24" t="s">
        <v>107</v>
      </c>
      <c r="E36" s="23">
        <v>10</v>
      </c>
      <c r="F36" s="23">
        <v>9</v>
      </c>
      <c r="G36" s="23">
        <v>10</v>
      </c>
      <c r="H36" s="23">
        <v>10</v>
      </c>
      <c r="I36" s="23">
        <v>10</v>
      </c>
      <c r="J36" s="23">
        <v>10</v>
      </c>
      <c r="K36" s="23">
        <v>10</v>
      </c>
      <c r="L36" s="23">
        <v>10</v>
      </c>
      <c r="M36" s="23">
        <v>10</v>
      </c>
      <c r="N36" s="23">
        <v>10</v>
      </c>
      <c r="O36" s="23"/>
      <c r="P36" s="23">
        <f t="shared" si="2"/>
        <v>99</v>
      </c>
      <c r="Q36" s="23"/>
    </row>
    <row r="37" spans="1:17" ht="93" customHeight="1" x14ac:dyDescent="0.3">
      <c r="A37" s="24"/>
      <c r="B37" s="24"/>
      <c r="C37" s="24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8.25" customHeight="1" x14ac:dyDescent="0.3">
      <c r="A38" s="24"/>
      <c r="B38" s="24"/>
      <c r="C38" s="24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80.25" customHeight="1" x14ac:dyDescent="0.3">
      <c r="A39" s="24"/>
      <c r="B39" s="24"/>
      <c r="C39" s="24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62.25" customHeight="1" x14ac:dyDescent="0.3">
      <c r="A40" s="24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73.5" customHeight="1" x14ac:dyDescent="0.3">
      <c r="A41" s="24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99" customHeight="1" x14ac:dyDescent="0.3">
      <c r="A42" s="24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96.75" customHeight="1" x14ac:dyDescent="0.3">
      <c r="A43" s="24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90" customHeight="1" x14ac:dyDescent="0.3">
      <c r="A44" s="24"/>
      <c r="B44" s="24"/>
      <c r="C44" s="24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26.75" customHeight="1" x14ac:dyDescent="0.3">
      <c r="A45" s="24"/>
      <c r="B45" s="24"/>
      <c r="C45" s="24"/>
      <c r="D45" s="2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26.75" customHeight="1" x14ac:dyDescent="0.3">
      <c r="A46" s="24"/>
      <c r="B46" s="24"/>
      <c r="C46" s="24"/>
      <c r="D46" s="24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23" customHeight="1" x14ac:dyDescent="0.3">
      <c r="A47" s="16"/>
      <c r="B47" s="16"/>
      <c r="C47" s="16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6"/>
      <c r="Q47" s="15"/>
    </row>
    <row r="48" spans="1:17" ht="115.5" customHeight="1" x14ac:dyDescent="0.3">
      <c r="A48" s="16"/>
      <c r="B48" s="16"/>
      <c r="C48" s="16"/>
      <c r="D48" s="2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  <c r="Q48" s="15"/>
    </row>
    <row r="49" spans="1:17" ht="88.5" customHeight="1" x14ac:dyDescent="0.3">
      <c r="A49" s="16"/>
      <c r="B49" s="16"/>
      <c r="C49" s="16"/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"/>
      <c r="Q49" s="15"/>
    </row>
    <row r="50" spans="1:17" ht="60" customHeight="1" x14ac:dyDescent="0.3">
      <c r="A50" s="16"/>
      <c r="B50" s="16"/>
      <c r="C50" s="16"/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"/>
      <c r="Q50" s="15"/>
    </row>
    <row r="51" spans="1:17" ht="71.25" customHeight="1" x14ac:dyDescent="0.3">
      <c r="A51" s="16"/>
      <c r="B51" s="16"/>
      <c r="C51" s="16"/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6"/>
      <c r="Q51" s="15"/>
    </row>
    <row r="52" spans="1:17" ht="80.25" customHeight="1" x14ac:dyDescent="0.3">
      <c r="A52" s="16"/>
      <c r="B52" s="16"/>
      <c r="C52" s="16"/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6"/>
      <c r="Q52" s="15"/>
    </row>
    <row r="53" spans="1:17" ht="99" customHeight="1" x14ac:dyDescent="0.3">
      <c r="A53" s="16"/>
      <c r="B53" s="16"/>
      <c r="C53" s="16"/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"/>
      <c r="Q53" s="15"/>
    </row>
    <row r="54" spans="1:17" ht="90" customHeight="1" x14ac:dyDescent="0.3">
      <c r="A54" s="16"/>
      <c r="B54" s="16"/>
      <c r="C54" s="16"/>
      <c r="D54" s="1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  <c r="Q54" s="15"/>
    </row>
    <row r="55" spans="1:17" ht="71.25" customHeight="1" x14ac:dyDescent="0.3">
      <c r="A55" s="16"/>
      <c r="B55" s="16"/>
      <c r="C55" s="16"/>
      <c r="D55" s="1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  <c r="Q55" s="16"/>
    </row>
    <row r="56" spans="1:17" x14ac:dyDescent="0.3">
      <c r="A56" s="26"/>
      <c r="B56" s="26"/>
      <c r="C56" s="26"/>
      <c r="D56" s="26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3">
      <c r="A57" s="26"/>
      <c r="B57" s="26"/>
      <c r="C57" s="26"/>
      <c r="D57" s="26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x14ac:dyDescent="0.3">
      <c r="A58" s="26"/>
      <c r="B58" s="26"/>
      <c r="C58" s="26"/>
      <c r="D58" s="26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x14ac:dyDescent="0.3">
      <c r="A59" s="26"/>
      <c r="B59" s="26"/>
      <c r="C59" s="26"/>
      <c r="D59" s="26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3">
      <c r="A60" s="26"/>
      <c r="B60" s="26"/>
      <c r="C60" s="26"/>
      <c r="D60" s="26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3">
      <c r="A61" s="27"/>
      <c r="B61" s="27"/>
      <c r="C61" s="27"/>
      <c r="D61" s="2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3">
      <c r="A62" s="27"/>
      <c r="B62" s="27"/>
      <c r="C62" s="27"/>
      <c r="D62" s="2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3">
      <c r="A63" s="27"/>
      <c r="B63" s="27"/>
      <c r="C63" s="27"/>
      <c r="D63" s="2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3">
      <c r="A64" s="27"/>
      <c r="B64" s="27"/>
      <c r="C64" s="27"/>
      <c r="D64" s="2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3">
      <c r="A65" s="27"/>
      <c r="B65" s="27"/>
      <c r="C65" s="27"/>
      <c r="D65" s="2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3">
      <c r="A66" s="28"/>
      <c r="B66" s="28"/>
      <c r="C66" s="28"/>
      <c r="D66" s="28"/>
    </row>
    <row r="67" spans="1:17" x14ac:dyDescent="0.3">
      <c r="A67" s="28"/>
      <c r="B67" s="28"/>
      <c r="C67" s="28"/>
      <c r="D67" s="28"/>
    </row>
  </sheetData>
  <sortState ref="A5:Q42">
    <sortCondition ref="A5"/>
  </sortState>
  <mergeCells count="1">
    <mergeCell ref="A1:Q3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opLeftCell="A2" zoomScale="80" zoomScaleNormal="80" workbookViewId="0">
      <selection activeCell="A36" sqref="A36:P36"/>
    </sheetView>
  </sheetViews>
  <sheetFormatPr defaultRowHeight="14.4" x14ac:dyDescent="0.3"/>
  <cols>
    <col min="1" max="1" width="25.6640625" customWidth="1"/>
    <col min="2" max="2" width="19.5546875" customWidth="1"/>
    <col min="3" max="3" width="16.44140625" customWidth="1"/>
    <col min="4" max="4" width="22.88671875" customWidth="1"/>
    <col min="14" max="14" width="10.109375" customWidth="1"/>
    <col min="15" max="15" width="8.33203125" customWidth="1"/>
    <col min="16" max="16" width="7.88671875" customWidth="1"/>
    <col min="17" max="17" width="50.5546875" customWidth="1"/>
  </cols>
  <sheetData>
    <row r="1" spans="1:17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74.25" customHeight="1" x14ac:dyDescent="0.3">
      <c r="A4" s="2" t="s">
        <v>7</v>
      </c>
      <c r="B4" s="2" t="s">
        <v>8</v>
      </c>
      <c r="C4" s="2" t="s">
        <v>9</v>
      </c>
      <c r="D4" s="2" t="s">
        <v>27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23</v>
      </c>
      <c r="L4" s="3" t="s">
        <v>18</v>
      </c>
      <c r="M4" s="3" t="s">
        <v>19</v>
      </c>
      <c r="N4" s="3" t="s">
        <v>20</v>
      </c>
      <c r="O4" s="3" t="s">
        <v>21</v>
      </c>
      <c r="P4" s="4" t="s">
        <v>22</v>
      </c>
      <c r="Q4" s="5" t="s">
        <v>24</v>
      </c>
    </row>
    <row r="5" spans="1:17" ht="135" customHeight="1" x14ac:dyDescent="0.3">
      <c r="A5" s="24" t="s">
        <v>31</v>
      </c>
      <c r="B5" s="24" t="s">
        <v>33</v>
      </c>
      <c r="C5" s="19" t="s">
        <v>32</v>
      </c>
      <c r="D5" s="24" t="s">
        <v>34</v>
      </c>
      <c r="E5" s="23">
        <v>9</v>
      </c>
      <c r="F5" s="23">
        <v>10</v>
      </c>
      <c r="G5" s="23">
        <v>10</v>
      </c>
      <c r="H5" s="23">
        <v>10</v>
      </c>
      <c r="I5" s="23">
        <v>9</v>
      </c>
      <c r="J5" s="23">
        <v>10</v>
      </c>
      <c r="K5" s="23">
        <v>9</v>
      </c>
      <c r="L5" s="23">
        <v>8</v>
      </c>
      <c r="M5" s="23">
        <v>10</v>
      </c>
      <c r="N5" s="23">
        <v>9</v>
      </c>
      <c r="O5" s="23"/>
      <c r="P5" s="23">
        <f t="shared" ref="P5:P10" si="0">SUM(E5:O5)</f>
        <v>94</v>
      </c>
      <c r="Q5" s="19"/>
    </row>
    <row r="6" spans="1:17" ht="193.5" customHeight="1" x14ac:dyDescent="0.3">
      <c r="A6" s="24" t="s">
        <v>26</v>
      </c>
      <c r="B6" s="24" t="s">
        <v>41</v>
      </c>
      <c r="C6" s="19" t="s">
        <v>35</v>
      </c>
      <c r="D6" s="24" t="s">
        <v>36</v>
      </c>
      <c r="E6" s="23">
        <v>9</v>
      </c>
      <c r="F6" s="23">
        <v>8</v>
      </c>
      <c r="G6" s="23">
        <v>9</v>
      </c>
      <c r="H6" s="23">
        <v>9</v>
      </c>
      <c r="I6" s="23">
        <v>7</v>
      </c>
      <c r="J6" s="23">
        <v>8</v>
      </c>
      <c r="K6" s="23">
        <v>8</v>
      </c>
      <c r="L6" s="23">
        <v>8</v>
      </c>
      <c r="M6" s="23">
        <v>7</v>
      </c>
      <c r="N6" s="23">
        <v>8</v>
      </c>
      <c r="O6" s="23"/>
      <c r="P6" s="23">
        <f t="shared" si="0"/>
        <v>81</v>
      </c>
      <c r="Q6" s="19"/>
    </row>
    <row r="7" spans="1:17" ht="72" customHeight="1" x14ac:dyDescent="0.3">
      <c r="A7" s="24" t="s">
        <v>37</v>
      </c>
      <c r="B7" s="24" t="s">
        <v>38</v>
      </c>
      <c r="C7" s="24" t="s">
        <v>40</v>
      </c>
      <c r="D7" s="24" t="s">
        <v>39</v>
      </c>
      <c r="E7" s="23">
        <v>8</v>
      </c>
      <c r="F7" s="23">
        <v>9</v>
      </c>
      <c r="G7" s="23">
        <v>9</v>
      </c>
      <c r="H7" s="23">
        <v>7</v>
      </c>
      <c r="I7" s="23">
        <v>8</v>
      </c>
      <c r="J7" s="23">
        <v>8</v>
      </c>
      <c r="K7" s="23">
        <v>8</v>
      </c>
      <c r="L7" s="23">
        <v>9</v>
      </c>
      <c r="M7" s="23">
        <v>10</v>
      </c>
      <c r="N7" s="23">
        <v>8</v>
      </c>
      <c r="O7" s="23"/>
      <c r="P7" s="23">
        <f t="shared" si="0"/>
        <v>84</v>
      </c>
      <c r="Q7" s="19"/>
    </row>
    <row r="8" spans="1:17" ht="94.5" customHeight="1" x14ac:dyDescent="0.3">
      <c r="A8" s="24" t="s">
        <v>42</v>
      </c>
      <c r="B8" s="24" t="s">
        <v>43</v>
      </c>
      <c r="C8" s="24" t="s">
        <v>44</v>
      </c>
      <c r="D8" s="24" t="s">
        <v>45</v>
      </c>
      <c r="E8" s="23">
        <v>10</v>
      </c>
      <c r="F8" s="23">
        <v>7</v>
      </c>
      <c r="G8" s="23">
        <v>10</v>
      </c>
      <c r="H8" s="23">
        <v>9</v>
      </c>
      <c r="I8" s="23">
        <v>9</v>
      </c>
      <c r="J8" s="23">
        <v>10</v>
      </c>
      <c r="K8" s="23">
        <v>10</v>
      </c>
      <c r="L8" s="23">
        <v>9</v>
      </c>
      <c r="M8" s="23">
        <v>10</v>
      </c>
      <c r="N8" s="23">
        <v>8</v>
      </c>
      <c r="O8" s="23"/>
      <c r="P8" s="23">
        <f t="shared" si="0"/>
        <v>92</v>
      </c>
      <c r="Q8" s="19"/>
    </row>
    <row r="9" spans="1:17" ht="108" customHeight="1" x14ac:dyDescent="0.3">
      <c r="A9" s="24" t="s">
        <v>46</v>
      </c>
      <c r="B9" s="24" t="s">
        <v>51</v>
      </c>
      <c r="C9" s="24" t="s">
        <v>47</v>
      </c>
      <c r="D9" s="24" t="s">
        <v>48</v>
      </c>
      <c r="E9" s="23">
        <v>10</v>
      </c>
      <c r="F9" s="23">
        <v>10</v>
      </c>
      <c r="G9" s="23">
        <v>10</v>
      </c>
      <c r="H9" s="23">
        <v>10</v>
      </c>
      <c r="I9" s="23">
        <v>10</v>
      </c>
      <c r="J9" s="23">
        <v>10</v>
      </c>
      <c r="K9" s="23">
        <v>10</v>
      </c>
      <c r="L9" s="23">
        <v>10</v>
      </c>
      <c r="M9" s="23">
        <v>10</v>
      </c>
      <c r="N9" s="23">
        <v>10</v>
      </c>
      <c r="O9" s="23"/>
      <c r="P9" s="23">
        <f t="shared" si="0"/>
        <v>100</v>
      </c>
      <c r="Q9" s="19"/>
    </row>
    <row r="10" spans="1:17" ht="93" customHeight="1" x14ac:dyDescent="0.3">
      <c r="A10" s="24" t="s">
        <v>49</v>
      </c>
      <c r="B10" s="24" t="s">
        <v>50</v>
      </c>
      <c r="C10" s="24" t="s">
        <v>52</v>
      </c>
      <c r="D10" s="24" t="s">
        <v>53</v>
      </c>
      <c r="E10" s="23">
        <v>10</v>
      </c>
      <c r="F10" s="23">
        <v>10</v>
      </c>
      <c r="G10" s="23">
        <v>10</v>
      </c>
      <c r="H10" s="23">
        <v>10</v>
      </c>
      <c r="I10" s="23">
        <v>9</v>
      </c>
      <c r="J10" s="23">
        <v>10</v>
      </c>
      <c r="K10" s="23">
        <v>10</v>
      </c>
      <c r="L10" s="23">
        <v>10</v>
      </c>
      <c r="M10" s="23">
        <v>9</v>
      </c>
      <c r="N10" s="23">
        <v>9</v>
      </c>
      <c r="O10" s="23"/>
      <c r="P10" s="23">
        <f t="shared" si="0"/>
        <v>97</v>
      </c>
      <c r="Q10" s="19"/>
    </row>
    <row r="11" spans="1:17" ht="102.75" customHeight="1" x14ac:dyDescent="0.3">
      <c r="A11" s="24" t="s">
        <v>49</v>
      </c>
      <c r="B11" s="24" t="s">
        <v>50</v>
      </c>
      <c r="C11" s="24" t="s">
        <v>52</v>
      </c>
      <c r="D11" s="24" t="s">
        <v>54</v>
      </c>
      <c r="E11" s="23">
        <v>9</v>
      </c>
      <c r="F11" s="23">
        <v>9</v>
      </c>
      <c r="G11" s="23">
        <v>10</v>
      </c>
      <c r="H11" s="23">
        <v>9</v>
      </c>
      <c r="I11" s="23">
        <v>9</v>
      </c>
      <c r="J11" s="23">
        <v>10</v>
      </c>
      <c r="K11" s="23">
        <v>9</v>
      </c>
      <c r="L11" s="23">
        <v>7</v>
      </c>
      <c r="M11" s="23">
        <v>10</v>
      </c>
      <c r="N11" s="23">
        <v>9</v>
      </c>
      <c r="O11" s="23"/>
      <c r="P11" s="23">
        <f t="shared" ref="P11:P35" si="1">SUM(E11:O11)</f>
        <v>91</v>
      </c>
      <c r="Q11" s="19"/>
    </row>
    <row r="12" spans="1:17" ht="105" customHeight="1" x14ac:dyDescent="0.3">
      <c r="A12" s="24" t="s">
        <v>55</v>
      </c>
      <c r="B12" s="24" t="s">
        <v>38</v>
      </c>
      <c r="C12" s="24" t="s">
        <v>57</v>
      </c>
      <c r="D12" s="24" t="s">
        <v>56</v>
      </c>
      <c r="E12" s="23">
        <v>9</v>
      </c>
      <c r="F12" s="23">
        <v>10</v>
      </c>
      <c r="G12" s="23">
        <v>10</v>
      </c>
      <c r="H12" s="23">
        <v>9</v>
      </c>
      <c r="I12" s="23">
        <v>7</v>
      </c>
      <c r="J12" s="23">
        <v>9</v>
      </c>
      <c r="K12" s="23">
        <v>10</v>
      </c>
      <c r="L12" s="23">
        <v>9</v>
      </c>
      <c r="M12" s="23">
        <v>10</v>
      </c>
      <c r="N12" s="23">
        <v>10</v>
      </c>
      <c r="O12" s="23"/>
      <c r="P12" s="23">
        <f t="shared" si="1"/>
        <v>93</v>
      </c>
      <c r="Q12" s="19"/>
    </row>
    <row r="13" spans="1:17" ht="102.75" customHeight="1" x14ac:dyDescent="0.3">
      <c r="A13" s="24" t="s">
        <v>58</v>
      </c>
      <c r="B13" s="24" t="s">
        <v>50</v>
      </c>
      <c r="C13" s="24" t="s">
        <v>52</v>
      </c>
      <c r="D13" s="24" t="s">
        <v>59</v>
      </c>
      <c r="E13" s="23">
        <v>10</v>
      </c>
      <c r="F13" s="23">
        <v>8</v>
      </c>
      <c r="G13" s="23">
        <v>9</v>
      </c>
      <c r="H13" s="23">
        <v>10</v>
      </c>
      <c r="I13" s="23">
        <v>8</v>
      </c>
      <c r="J13" s="23">
        <v>10</v>
      </c>
      <c r="K13" s="23">
        <v>8</v>
      </c>
      <c r="L13" s="23">
        <v>8</v>
      </c>
      <c r="M13" s="23">
        <v>9</v>
      </c>
      <c r="N13" s="23">
        <v>9</v>
      </c>
      <c r="O13" s="23"/>
      <c r="P13" s="23">
        <f t="shared" si="1"/>
        <v>89</v>
      </c>
      <c r="Q13" s="19"/>
    </row>
    <row r="14" spans="1:17" ht="186" customHeight="1" x14ac:dyDescent="0.3">
      <c r="A14" s="24" t="s">
        <v>28</v>
      </c>
      <c r="B14" s="24" t="s">
        <v>61</v>
      </c>
      <c r="C14" s="24" t="s">
        <v>60</v>
      </c>
      <c r="D14" s="24" t="s">
        <v>62</v>
      </c>
      <c r="E14" s="23">
        <v>10</v>
      </c>
      <c r="F14" s="23">
        <v>9</v>
      </c>
      <c r="G14" s="23">
        <v>9</v>
      </c>
      <c r="H14" s="23">
        <v>8</v>
      </c>
      <c r="I14" s="23">
        <v>8</v>
      </c>
      <c r="J14" s="23">
        <v>9</v>
      </c>
      <c r="K14" s="23">
        <v>9</v>
      </c>
      <c r="L14" s="23">
        <v>9</v>
      </c>
      <c r="M14" s="23">
        <v>10</v>
      </c>
      <c r="N14" s="23">
        <v>10</v>
      </c>
      <c r="O14" s="23"/>
      <c r="P14" s="23">
        <f t="shared" si="1"/>
        <v>91</v>
      </c>
      <c r="Q14" s="19"/>
    </row>
    <row r="15" spans="1:17" ht="121.5" customHeight="1" x14ac:dyDescent="0.3">
      <c r="A15" s="24" t="s">
        <v>63</v>
      </c>
      <c r="B15" s="24" t="s">
        <v>65</v>
      </c>
      <c r="C15" s="24" t="s">
        <v>66</v>
      </c>
      <c r="D15" s="24" t="s">
        <v>64</v>
      </c>
      <c r="E15" s="23">
        <v>10</v>
      </c>
      <c r="F15" s="23">
        <v>8</v>
      </c>
      <c r="G15" s="23">
        <v>9</v>
      </c>
      <c r="H15" s="23">
        <v>10</v>
      </c>
      <c r="I15" s="23">
        <v>7</v>
      </c>
      <c r="J15" s="23">
        <v>8</v>
      </c>
      <c r="K15" s="23">
        <v>8</v>
      </c>
      <c r="L15" s="23">
        <v>8</v>
      </c>
      <c r="M15" s="23">
        <v>9</v>
      </c>
      <c r="N15" s="23">
        <v>9</v>
      </c>
      <c r="O15" s="23"/>
      <c r="P15" s="23">
        <f t="shared" si="1"/>
        <v>86</v>
      </c>
      <c r="Q15" s="19"/>
    </row>
    <row r="16" spans="1:17" ht="111" customHeight="1" x14ac:dyDescent="0.3">
      <c r="A16" s="24" t="s">
        <v>67</v>
      </c>
      <c r="B16" s="24" t="s">
        <v>43</v>
      </c>
      <c r="C16" s="24" t="s">
        <v>69</v>
      </c>
      <c r="D16" s="24" t="s">
        <v>68</v>
      </c>
      <c r="E16" s="23">
        <v>8</v>
      </c>
      <c r="F16" s="23">
        <v>8</v>
      </c>
      <c r="G16" s="23">
        <v>8</v>
      </c>
      <c r="H16" s="23">
        <v>7</v>
      </c>
      <c r="I16" s="23">
        <v>7</v>
      </c>
      <c r="J16" s="23">
        <v>9</v>
      </c>
      <c r="K16" s="23">
        <v>8</v>
      </c>
      <c r="L16" s="23">
        <v>8</v>
      </c>
      <c r="M16" s="23">
        <v>10</v>
      </c>
      <c r="N16" s="23">
        <v>10</v>
      </c>
      <c r="O16" s="23"/>
      <c r="P16" s="23">
        <f t="shared" si="1"/>
        <v>83</v>
      </c>
      <c r="Q16" s="19"/>
    </row>
    <row r="17" spans="1:17" ht="78" customHeight="1" x14ac:dyDescent="0.3">
      <c r="A17" s="24" t="s">
        <v>70</v>
      </c>
      <c r="B17" s="24" t="s">
        <v>50</v>
      </c>
      <c r="C17" s="24" t="s">
        <v>52</v>
      </c>
      <c r="D17" s="24" t="s">
        <v>71</v>
      </c>
      <c r="E17" s="23">
        <v>10</v>
      </c>
      <c r="F17" s="23">
        <v>9</v>
      </c>
      <c r="G17" s="23">
        <v>9</v>
      </c>
      <c r="H17" s="23">
        <v>6</v>
      </c>
      <c r="I17" s="23">
        <v>7</v>
      </c>
      <c r="J17" s="23">
        <v>6</v>
      </c>
      <c r="K17" s="23">
        <v>6</v>
      </c>
      <c r="L17" s="23">
        <v>8</v>
      </c>
      <c r="M17" s="23">
        <v>9</v>
      </c>
      <c r="N17" s="23">
        <v>7</v>
      </c>
      <c r="O17" s="23"/>
      <c r="P17" s="23">
        <f t="shared" si="1"/>
        <v>77</v>
      </c>
      <c r="Q17" s="19"/>
    </row>
    <row r="18" spans="1:17" ht="118.5" customHeight="1" x14ac:dyDescent="0.3">
      <c r="A18" s="24" t="s">
        <v>29</v>
      </c>
      <c r="B18" s="24" t="s">
        <v>73</v>
      </c>
      <c r="C18" s="19" t="s">
        <v>35</v>
      </c>
      <c r="D18" s="24" t="s">
        <v>72</v>
      </c>
      <c r="E18" s="23">
        <v>8</v>
      </c>
      <c r="F18" s="23">
        <v>8</v>
      </c>
      <c r="G18" s="23">
        <v>9</v>
      </c>
      <c r="H18" s="23">
        <v>10</v>
      </c>
      <c r="I18" s="23">
        <v>7</v>
      </c>
      <c r="J18" s="23">
        <v>6</v>
      </c>
      <c r="K18" s="23">
        <v>6</v>
      </c>
      <c r="L18" s="23">
        <v>7</v>
      </c>
      <c r="M18" s="23">
        <v>6</v>
      </c>
      <c r="N18" s="23">
        <v>8</v>
      </c>
      <c r="O18" s="23"/>
      <c r="P18" s="23">
        <f t="shared" si="1"/>
        <v>75</v>
      </c>
      <c r="Q18" s="19"/>
    </row>
    <row r="19" spans="1:17" ht="48.75" customHeight="1" x14ac:dyDescent="0.3">
      <c r="A19" s="24" t="s">
        <v>30</v>
      </c>
      <c r="B19" s="24" t="s">
        <v>61</v>
      </c>
      <c r="C19" s="24" t="s">
        <v>75</v>
      </c>
      <c r="D19" s="24" t="s">
        <v>74</v>
      </c>
      <c r="E19" s="23">
        <v>9</v>
      </c>
      <c r="F19" s="23">
        <v>10</v>
      </c>
      <c r="G19" s="23">
        <v>10</v>
      </c>
      <c r="H19" s="23">
        <v>8</v>
      </c>
      <c r="I19" s="23">
        <v>8</v>
      </c>
      <c r="J19" s="23">
        <v>7</v>
      </c>
      <c r="K19" s="23">
        <v>7</v>
      </c>
      <c r="L19" s="23">
        <v>7</v>
      </c>
      <c r="M19" s="23">
        <v>9</v>
      </c>
      <c r="N19" s="23">
        <v>10</v>
      </c>
      <c r="O19" s="23"/>
      <c r="P19" s="23">
        <f t="shared" si="1"/>
        <v>85</v>
      </c>
      <c r="Q19" s="19"/>
    </row>
    <row r="20" spans="1:17" ht="81" customHeight="1" x14ac:dyDescent="0.3">
      <c r="A20" s="24" t="s">
        <v>76</v>
      </c>
      <c r="B20" s="24" t="s">
        <v>77</v>
      </c>
      <c r="C20" s="24" t="s">
        <v>78</v>
      </c>
      <c r="D20" s="24" t="s">
        <v>79</v>
      </c>
      <c r="E20" s="23">
        <v>10</v>
      </c>
      <c r="F20" s="23">
        <v>9</v>
      </c>
      <c r="G20" s="23">
        <v>9</v>
      </c>
      <c r="H20" s="23">
        <v>8</v>
      </c>
      <c r="I20" s="23">
        <v>9</v>
      </c>
      <c r="J20" s="23">
        <v>9</v>
      </c>
      <c r="K20" s="23">
        <v>9</v>
      </c>
      <c r="L20" s="23">
        <v>8</v>
      </c>
      <c r="M20" s="23">
        <v>10</v>
      </c>
      <c r="N20" s="23">
        <v>8</v>
      </c>
      <c r="O20" s="23"/>
      <c r="P20" s="23">
        <f t="shared" si="1"/>
        <v>89</v>
      </c>
      <c r="Q20" s="19"/>
    </row>
    <row r="21" spans="1:17" ht="108" customHeight="1" x14ac:dyDescent="0.3">
      <c r="A21" s="24" t="s">
        <v>111</v>
      </c>
      <c r="B21" s="24" t="s">
        <v>112</v>
      </c>
      <c r="C21" s="24" t="s">
        <v>113</v>
      </c>
      <c r="D21" s="24" t="s">
        <v>114</v>
      </c>
      <c r="E21" s="23">
        <v>10</v>
      </c>
      <c r="F21" s="23">
        <v>9</v>
      </c>
      <c r="G21" s="23">
        <v>10</v>
      </c>
      <c r="H21" s="23">
        <v>9</v>
      </c>
      <c r="I21" s="23">
        <v>9</v>
      </c>
      <c r="J21" s="23">
        <v>10</v>
      </c>
      <c r="K21" s="23">
        <v>9</v>
      </c>
      <c r="L21" s="23">
        <v>8</v>
      </c>
      <c r="M21" s="23">
        <v>10</v>
      </c>
      <c r="N21" s="23">
        <v>10</v>
      </c>
      <c r="O21" s="23"/>
      <c r="P21" s="23">
        <f t="shared" si="1"/>
        <v>94</v>
      </c>
      <c r="Q21" s="19"/>
    </row>
    <row r="22" spans="1:17" ht="108" customHeight="1" x14ac:dyDescent="0.3">
      <c r="A22" s="24" t="s">
        <v>80</v>
      </c>
      <c r="B22" s="24" t="s">
        <v>41</v>
      </c>
      <c r="C22" s="19" t="s">
        <v>35</v>
      </c>
      <c r="D22" s="24" t="s">
        <v>81</v>
      </c>
      <c r="E22" s="23">
        <v>9</v>
      </c>
      <c r="F22" s="23">
        <v>8</v>
      </c>
      <c r="G22" s="23">
        <v>9</v>
      </c>
      <c r="H22" s="23">
        <v>9</v>
      </c>
      <c r="I22" s="23">
        <v>9</v>
      </c>
      <c r="J22" s="23">
        <v>8</v>
      </c>
      <c r="K22" s="23">
        <v>9</v>
      </c>
      <c r="L22" s="23">
        <v>10</v>
      </c>
      <c r="M22" s="23">
        <v>9</v>
      </c>
      <c r="N22" s="23">
        <v>9</v>
      </c>
      <c r="O22" s="23"/>
      <c r="P22" s="23">
        <f t="shared" si="1"/>
        <v>89</v>
      </c>
      <c r="Q22" s="19"/>
    </row>
    <row r="23" spans="1:17" ht="115.5" customHeight="1" x14ac:dyDescent="0.3">
      <c r="A23" s="24" t="s">
        <v>82</v>
      </c>
      <c r="B23" s="24" t="s">
        <v>50</v>
      </c>
      <c r="C23" s="24" t="s">
        <v>52</v>
      </c>
      <c r="D23" s="24" t="s">
        <v>83</v>
      </c>
      <c r="E23" s="23">
        <v>10</v>
      </c>
      <c r="F23" s="23">
        <v>9</v>
      </c>
      <c r="G23" s="23">
        <v>10</v>
      </c>
      <c r="H23" s="23">
        <v>9</v>
      </c>
      <c r="I23" s="23">
        <v>10</v>
      </c>
      <c r="J23" s="23">
        <v>10</v>
      </c>
      <c r="K23" s="23">
        <v>10</v>
      </c>
      <c r="L23" s="23">
        <v>10</v>
      </c>
      <c r="M23" s="23">
        <v>10</v>
      </c>
      <c r="N23" s="23">
        <v>8</v>
      </c>
      <c r="O23" s="23"/>
      <c r="P23" s="23">
        <f t="shared" si="1"/>
        <v>96</v>
      </c>
      <c r="Q23" s="19"/>
    </row>
    <row r="24" spans="1:17" ht="144.75" customHeight="1" x14ac:dyDescent="0.3">
      <c r="A24" s="24" t="s">
        <v>84</v>
      </c>
      <c r="B24" s="24" t="s">
        <v>50</v>
      </c>
      <c r="C24" s="24" t="s">
        <v>52</v>
      </c>
      <c r="D24" s="24" t="s">
        <v>85</v>
      </c>
      <c r="E24" s="23">
        <v>10</v>
      </c>
      <c r="F24" s="23">
        <v>8</v>
      </c>
      <c r="G24" s="23">
        <v>10</v>
      </c>
      <c r="H24" s="23">
        <v>9</v>
      </c>
      <c r="I24" s="23">
        <v>9</v>
      </c>
      <c r="J24" s="23">
        <v>10</v>
      </c>
      <c r="K24" s="23">
        <v>10</v>
      </c>
      <c r="L24" s="23">
        <v>10</v>
      </c>
      <c r="M24" s="23">
        <v>10</v>
      </c>
      <c r="N24" s="23">
        <v>8</v>
      </c>
      <c r="O24" s="23"/>
      <c r="P24" s="23">
        <f t="shared" si="1"/>
        <v>94</v>
      </c>
      <c r="Q24" s="19"/>
    </row>
    <row r="25" spans="1:17" ht="102" customHeight="1" x14ac:dyDescent="0.3">
      <c r="A25" s="24" t="s">
        <v>108</v>
      </c>
      <c r="B25" s="24" t="s">
        <v>109</v>
      </c>
      <c r="C25" s="24" t="s">
        <v>97</v>
      </c>
      <c r="D25" s="24" t="s">
        <v>110</v>
      </c>
      <c r="E25" s="23">
        <v>10</v>
      </c>
      <c r="F25" s="23">
        <v>8</v>
      </c>
      <c r="G25" s="23">
        <v>9</v>
      </c>
      <c r="H25" s="23">
        <v>8</v>
      </c>
      <c r="I25" s="23">
        <v>7</v>
      </c>
      <c r="J25" s="23">
        <v>9</v>
      </c>
      <c r="K25" s="23">
        <v>9</v>
      </c>
      <c r="L25" s="23">
        <v>9</v>
      </c>
      <c r="M25" s="23">
        <v>10</v>
      </c>
      <c r="N25" s="23">
        <v>10</v>
      </c>
      <c r="O25" s="23"/>
      <c r="P25" s="23">
        <f t="shared" si="1"/>
        <v>89</v>
      </c>
      <c r="Q25" s="19"/>
    </row>
    <row r="26" spans="1:17" ht="108.75" customHeight="1" x14ac:dyDescent="0.3">
      <c r="A26" s="24" t="s">
        <v>86</v>
      </c>
      <c r="B26" s="24" t="s">
        <v>77</v>
      </c>
      <c r="C26" s="24" t="s">
        <v>78</v>
      </c>
      <c r="D26" s="24" t="s">
        <v>87</v>
      </c>
      <c r="E26" s="23">
        <v>9</v>
      </c>
      <c r="F26" s="23">
        <v>8</v>
      </c>
      <c r="G26" s="23">
        <v>8</v>
      </c>
      <c r="H26" s="23">
        <v>8</v>
      </c>
      <c r="I26" s="23">
        <v>5</v>
      </c>
      <c r="J26" s="23">
        <v>7</v>
      </c>
      <c r="K26" s="23">
        <v>7</v>
      </c>
      <c r="L26" s="23">
        <v>9</v>
      </c>
      <c r="M26" s="23">
        <v>7</v>
      </c>
      <c r="N26" s="23">
        <v>8</v>
      </c>
      <c r="O26" s="23"/>
      <c r="P26" s="23">
        <f t="shared" si="1"/>
        <v>76</v>
      </c>
      <c r="Q26" s="19"/>
    </row>
    <row r="27" spans="1:17" ht="117.75" customHeight="1" x14ac:dyDescent="0.3">
      <c r="A27" s="24" t="s">
        <v>88</v>
      </c>
      <c r="B27" s="24" t="s">
        <v>41</v>
      </c>
      <c r="C27" s="19" t="s">
        <v>35</v>
      </c>
      <c r="D27" s="24" t="s">
        <v>89</v>
      </c>
      <c r="E27" s="23">
        <v>8</v>
      </c>
      <c r="F27" s="23">
        <v>8</v>
      </c>
      <c r="G27" s="23">
        <v>9</v>
      </c>
      <c r="H27" s="23">
        <v>6</v>
      </c>
      <c r="I27" s="23">
        <v>7</v>
      </c>
      <c r="J27" s="23">
        <v>10</v>
      </c>
      <c r="K27" s="23">
        <v>9</v>
      </c>
      <c r="L27" s="23">
        <v>8</v>
      </c>
      <c r="M27" s="23">
        <v>8</v>
      </c>
      <c r="N27" s="23">
        <v>9</v>
      </c>
      <c r="O27" s="23"/>
      <c r="P27" s="23">
        <f t="shared" si="1"/>
        <v>82</v>
      </c>
      <c r="Q27" s="19"/>
    </row>
    <row r="28" spans="1:17" ht="131.25" customHeight="1" x14ac:dyDescent="0.3">
      <c r="A28" s="24" t="s">
        <v>90</v>
      </c>
      <c r="B28" s="24" t="s">
        <v>50</v>
      </c>
      <c r="C28" s="24" t="s">
        <v>52</v>
      </c>
      <c r="D28" s="24" t="s">
        <v>91</v>
      </c>
      <c r="E28" s="23">
        <v>10</v>
      </c>
      <c r="F28" s="23">
        <v>9</v>
      </c>
      <c r="G28" s="23">
        <v>9</v>
      </c>
      <c r="H28" s="23">
        <v>9</v>
      </c>
      <c r="I28" s="23">
        <v>9</v>
      </c>
      <c r="J28" s="23">
        <v>10</v>
      </c>
      <c r="K28" s="23">
        <v>10</v>
      </c>
      <c r="L28" s="23">
        <v>8</v>
      </c>
      <c r="M28" s="23">
        <v>9</v>
      </c>
      <c r="N28" s="23">
        <v>7</v>
      </c>
      <c r="O28" s="23"/>
      <c r="P28" s="23">
        <f t="shared" si="1"/>
        <v>90</v>
      </c>
      <c r="Q28" s="19"/>
    </row>
    <row r="29" spans="1:17" ht="217.5" customHeight="1" x14ac:dyDescent="0.3">
      <c r="A29" s="24" t="s">
        <v>122</v>
      </c>
      <c r="B29" s="24" t="s">
        <v>92</v>
      </c>
      <c r="C29" s="24" t="s">
        <v>93</v>
      </c>
      <c r="D29" s="24" t="s">
        <v>94</v>
      </c>
      <c r="E29" s="23">
        <v>9</v>
      </c>
      <c r="F29" s="23">
        <v>10</v>
      </c>
      <c r="G29" s="23">
        <v>9</v>
      </c>
      <c r="H29" s="23">
        <v>9</v>
      </c>
      <c r="I29" s="23">
        <v>9</v>
      </c>
      <c r="J29" s="23">
        <v>8</v>
      </c>
      <c r="K29" s="23">
        <v>6</v>
      </c>
      <c r="L29" s="23">
        <v>10</v>
      </c>
      <c r="M29" s="23">
        <v>8</v>
      </c>
      <c r="N29" s="23">
        <v>8</v>
      </c>
      <c r="O29" s="23"/>
      <c r="P29" s="23">
        <f t="shared" si="1"/>
        <v>86</v>
      </c>
      <c r="Q29" s="19"/>
    </row>
    <row r="30" spans="1:17" ht="164.25" customHeight="1" x14ac:dyDescent="0.3">
      <c r="A30" s="24" t="s">
        <v>95</v>
      </c>
      <c r="B30" s="24" t="s">
        <v>96</v>
      </c>
      <c r="C30" s="24" t="s">
        <v>97</v>
      </c>
      <c r="D30" s="24" t="s">
        <v>98</v>
      </c>
      <c r="E30" s="23">
        <v>9</v>
      </c>
      <c r="F30" s="23">
        <v>8</v>
      </c>
      <c r="G30" s="23">
        <v>9</v>
      </c>
      <c r="H30" s="23">
        <v>9</v>
      </c>
      <c r="I30" s="23">
        <v>8</v>
      </c>
      <c r="J30" s="23">
        <v>6</v>
      </c>
      <c r="K30" s="23">
        <v>7</v>
      </c>
      <c r="L30" s="23">
        <v>9</v>
      </c>
      <c r="M30" s="23">
        <v>10</v>
      </c>
      <c r="N30" s="23">
        <v>9</v>
      </c>
      <c r="O30" s="23"/>
      <c r="P30" s="23">
        <f t="shared" si="1"/>
        <v>84</v>
      </c>
      <c r="Q30" s="19"/>
    </row>
    <row r="31" spans="1:17" ht="158.25" customHeight="1" x14ac:dyDescent="0.3">
      <c r="A31" s="24" t="s">
        <v>99</v>
      </c>
      <c r="B31" s="24" t="s">
        <v>77</v>
      </c>
      <c r="C31" s="24" t="s">
        <v>78</v>
      </c>
      <c r="D31" s="24" t="s">
        <v>100</v>
      </c>
      <c r="E31" s="23">
        <v>8</v>
      </c>
      <c r="F31" s="23">
        <v>9</v>
      </c>
      <c r="G31" s="23">
        <v>9</v>
      </c>
      <c r="H31" s="23">
        <v>8</v>
      </c>
      <c r="I31" s="23">
        <v>7</v>
      </c>
      <c r="J31" s="23">
        <v>8</v>
      </c>
      <c r="K31" s="23">
        <v>8</v>
      </c>
      <c r="L31" s="23">
        <v>7</v>
      </c>
      <c r="M31" s="23">
        <v>9</v>
      </c>
      <c r="N31" s="23">
        <v>9</v>
      </c>
      <c r="O31" s="23"/>
      <c r="P31" s="23">
        <f t="shared" si="1"/>
        <v>82</v>
      </c>
      <c r="Q31" s="19"/>
    </row>
    <row r="32" spans="1:17" ht="90" customHeight="1" x14ac:dyDescent="0.3">
      <c r="A32" s="24" t="s">
        <v>101</v>
      </c>
      <c r="B32" s="24" t="s">
        <v>77</v>
      </c>
      <c r="C32" s="24" t="s">
        <v>78</v>
      </c>
      <c r="D32" s="24" t="s">
        <v>102</v>
      </c>
      <c r="E32" s="23">
        <v>10</v>
      </c>
      <c r="F32" s="23">
        <v>9</v>
      </c>
      <c r="G32" s="23">
        <v>10</v>
      </c>
      <c r="H32" s="23">
        <v>9</v>
      </c>
      <c r="I32" s="23">
        <v>9</v>
      </c>
      <c r="J32" s="23">
        <v>9</v>
      </c>
      <c r="K32" s="23">
        <v>8</v>
      </c>
      <c r="L32" s="23">
        <v>8</v>
      </c>
      <c r="M32" s="23">
        <v>10</v>
      </c>
      <c r="N32" s="23">
        <v>10</v>
      </c>
      <c r="P32" s="23">
        <f t="shared" si="1"/>
        <v>92</v>
      </c>
      <c r="Q32" s="19"/>
    </row>
    <row r="33" spans="1:17" ht="90.75" customHeight="1" x14ac:dyDescent="0.3">
      <c r="A33" s="24" t="s">
        <v>115</v>
      </c>
      <c r="B33" s="24" t="s">
        <v>116</v>
      </c>
      <c r="C33" s="24" t="s">
        <v>75</v>
      </c>
      <c r="D33" s="24" t="s">
        <v>117</v>
      </c>
      <c r="E33" s="23">
        <v>9</v>
      </c>
      <c r="F33" s="23">
        <v>9</v>
      </c>
      <c r="G33" s="23">
        <v>10</v>
      </c>
      <c r="H33" s="23">
        <v>9</v>
      </c>
      <c r="I33" s="23">
        <v>9</v>
      </c>
      <c r="J33" s="23">
        <v>9</v>
      </c>
      <c r="K33" s="23">
        <v>9</v>
      </c>
      <c r="L33" s="23">
        <v>10</v>
      </c>
      <c r="M33" s="23">
        <v>10</v>
      </c>
      <c r="N33" s="23">
        <v>9</v>
      </c>
      <c r="O33" s="23"/>
      <c r="P33" s="23">
        <f t="shared" si="1"/>
        <v>93</v>
      </c>
      <c r="Q33" s="19"/>
    </row>
    <row r="34" spans="1:17" ht="150.75" customHeight="1" x14ac:dyDescent="0.3">
      <c r="A34" s="24" t="s">
        <v>103</v>
      </c>
      <c r="B34" s="24" t="s">
        <v>33</v>
      </c>
      <c r="C34" s="24" t="s">
        <v>105</v>
      </c>
      <c r="D34" s="24" t="s">
        <v>104</v>
      </c>
      <c r="E34" s="23">
        <v>10</v>
      </c>
      <c r="F34" s="23">
        <v>9</v>
      </c>
      <c r="G34" s="23">
        <v>10</v>
      </c>
      <c r="H34" s="23">
        <v>9</v>
      </c>
      <c r="I34" s="23">
        <v>9</v>
      </c>
      <c r="J34" s="23">
        <v>10</v>
      </c>
      <c r="K34" s="23">
        <v>10</v>
      </c>
      <c r="L34" s="23">
        <v>10</v>
      </c>
      <c r="M34" s="23">
        <v>10</v>
      </c>
      <c r="N34" s="23">
        <v>10</v>
      </c>
      <c r="O34" s="23"/>
      <c r="P34" s="23">
        <f t="shared" si="1"/>
        <v>97</v>
      </c>
      <c r="Q34" s="19"/>
    </row>
    <row r="35" spans="1:17" ht="93" customHeight="1" x14ac:dyDescent="0.3">
      <c r="A35" s="24" t="s">
        <v>120</v>
      </c>
      <c r="B35" s="24" t="s">
        <v>118</v>
      </c>
      <c r="C35" s="24" t="s">
        <v>119</v>
      </c>
      <c r="D35" s="24" t="s">
        <v>121</v>
      </c>
      <c r="E35" s="23">
        <v>10</v>
      </c>
      <c r="F35" s="23">
        <v>8</v>
      </c>
      <c r="G35" s="23">
        <v>9</v>
      </c>
      <c r="H35" s="23">
        <v>8</v>
      </c>
      <c r="I35" s="23">
        <v>8</v>
      </c>
      <c r="J35" s="23">
        <v>9</v>
      </c>
      <c r="K35" s="23">
        <v>8</v>
      </c>
      <c r="L35" s="23">
        <v>8</v>
      </c>
      <c r="M35" s="23">
        <v>10</v>
      </c>
      <c r="N35" s="23">
        <v>9</v>
      </c>
      <c r="O35" s="23"/>
      <c r="P35" s="23">
        <f t="shared" si="1"/>
        <v>87</v>
      </c>
      <c r="Q35" s="19"/>
    </row>
    <row r="36" spans="1:17" ht="140.25" customHeight="1" x14ac:dyDescent="0.3">
      <c r="A36" s="24" t="s">
        <v>106</v>
      </c>
      <c r="B36" s="24" t="s">
        <v>92</v>
      </c>
      <c r="C36" s="24" t="s">
        <v>93</v>
      </c>
      <c r="D36" s="24" t="s">
        <v>107</v>
      </c>
      <c r="E36" s="23">
        <v>10</v>
      </c>
      <c r="F36" s="23">
        <v>9</v>
      </c>
      <c r="G36" s="23">
        <v>9</v>
      </c>
      <c r="H36" s="23">
        <v>10</v>
      </c>
      <c r="I36" s="23">
        <v>9</v>
      </c>
      <c r="J36" s="23">
        <v>10</v>
      </c>
      <c r="K36" s="23">
        <v>10</v>
      </c>
      <c r="L36" s="23">
        <v>10</v>
      </c>
      <c r="M36" s="23">
        <v>9</v>
      </c>
      <c r="N36" s="23">
        <v>10</v>
      </c>
      <c r="O36" s="23"/>
      <c r="P36" s="23">
        <f t="shared" ref="P36" si="2">SUM(E36:O36)</f>
        <v>96</v>
      </c>
      <c r="Q36" s="19"/>
    </row>
    <row r="37" spans="1:17" ht="93" customHeight="1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28.25" customHeight="1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80.25" customHeight="1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62.25" customHeight="1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73.5" customHeight="1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99" customHeight="1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96.75" customHeight="1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90" customHeight="1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26.75" customHeight="1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26.75" customHeight="1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3" customHeight="1" x14ac:dyDescent="0.3">
      <c r="A47" s="19"/>
      <c r="B47" s="19"/>
      <c r="C47" s="19"/>
      <c r="D47" s="1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6"/>
      <c r="Q47" s="15"/>
    </row>
    <row r="48" spans="1:17" ht="115.5" customHeight="1" x14ac:dyDescent="0.3">
      <c r="A48" s="19"/>
      <c r="B48" s="19"/>
      <c r="C48" s="19"/>
      <c r="D48" s="1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  <c r="Q48" s="15"/>
    </row>
    <row r="49" spans="1:17" ht="88.5" customHeight="1" x14ac:dyDescent="0.3">
      <c r="A49" s="19"/>
      <c r="B49" s="19"/>
      <c r="C49" s="19"/>
      <c r="D49" s="1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"/>
      <c r="Q49" s="15"/>
    </row>
    <row r="50" spans="1:17" ht="60" customHeight="1" x14ac:dyDescent="0.3">
      <c r="A50" s="19"/>
      <c r="B50" s="19"/>
      <c r="C50" s="19"/>
      <c r="D50" s="1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"/>
      <c r="Q50" s="15"/>
    </row>
    <row r="51" spans="1:17" ht="71.25" customHeight="1" x14ac:dyDescent="0.3">
      <c r="A51" s="19"/>
      <c r="B51" s="19"/>
      <c r="C51" s="19"/>
      <c r="D51" s="1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6"/>
      <c r="Q51" s="15"/>
    </row>
    <row r="52" spans="1:17" ht="80.25" customHeight="1" x14ac:dyDescent="0.3">
      <c r="A52" s="19"/>
      <c r="B52" s="19"/>
      <c r="C52" s="19"/>
      <c r="D52" s="19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6"/>
      <c r="Q52" s="15"/>
    </row>
    <row r="53" spans="1:17" ht="99" customHeight="1" x14ac:dyDescent="0.3">
      <c r="A53" s="19"/>
      <c r="B53" s="19"/>
      <c r="C53" s="19"/>
      <c r="D53" s="19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"/>
      <c r="Q53" s="15"/>
    </row>
    <row r="54" spans="1:17" ht="90" customHeight="1" x14ac:dyDescent="0.3">
      <c r="A54" s="17"/>
      <c r="B54" s="16"/>
      <c r="C54" s="16"/>
      <c r="D54" s="1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  <c r="Q54" s="15"/>
    </row>
    <row r="55" spans="1:17" ht="71.25" customHeight="1" x14ac:dyDescent="0.3">
      <c r="A55" s="17"/>
      <c r="B55" s="16"/>
      <c r="C55" s="16"/>
      <c r="D55" s="1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  <c r="Q55" s="16"/>
    </row>
    <row r="56" spans="1:17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1">
    <mergeCell ref="A1:Q3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topLeftCell="A7" zoomScale="80" zoomScaleNormal="80" workbookViewId="0">
      <selection activeCell="P36" sqref="P36"/>
    </sheetView>
  </sheetViews>
  <sheetFormatPr defaultRowHeight="14.4" x14ac:dyDescent="0.3"/>
  <cols>
    <col min="1" max="1" width="25.6640625" customWidth="1"/>
    <col min="2" max="2" width="19.5546875" customWidth="1"/>
    <col min="3" max="3" width="16.44140625" customWidth="1"/>
    <col min="4" max="4" width="22.88671875" customWidth="1"/>
    <col min="12" max="12" width="10.109375" customWidth="1"/>
    <col min="13" max="13" width="8.33203125" style="22" customWidth="1"/>
    <col min="14" max="14" width="7.88671875" customWidth="1"/>
    <col min="15" max="15" width="7.6640625" customWidth="1"/>
    <col min="17" max="17" width="27.109375" customWidth="1"/>
  </cols>
  <sheetData>
    <row r="1" spans="1:17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7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ht="74.25" customHeight="1" x14ac:dyDescent="0.3">
      <c r="A4" s="2" t="s">
        <v>7</v>
      </c>
      <c r="B4" s="2" t="s">
        <v>8</v>
      </c>
      <c r="C4" s="2" t="s">
        <v>9</v>
      </c>
      <c r="D4" s="2" t="s">
        <v>27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23</v>
      </c>
      <c r="L4" s="3" t="s">
        <v>18</v>
      </c>
      <c r="M4" s="3" t="s">
        <v>19</v>
      </c>
      <c r="N4" s="3" t="s">
        <v>20</v>
      </c>
      <c r="O4" s="3" t="s">
        <v>21</v>
      </c>
      <c r="P4" s="4" t="s">
        <v>22</v>
      </c>
      <c r="Q4" s="5" t="s">
        <v>24</v>
      </c>
    </row>
    <row r="5" spans="1:17" ht="135" customHeight="1" x14ac:dyDescent="0.3">
      <c r="A5" s="29" t="s">
        <v>31</v>
      </c>
      <c r="B5" s="29" t="s">
        <v>33</v>
      </c>
      <c r="C5" s="29" t="s">
        <v>32</v>
      </c>
      <c r="D5" s="29" t="s">
        <v>34</v>
      </c>
      <c r="E5" s="29">
        <v>10</v>
      </c>
      <c r="F5" s="29">
        <v>10</v>
      </c>
      <c r="G5" s="29">
        <v>10</v>
      </c>
      <c r="H5" s="29">
        <v>8</v>
      </c>
      <c r="I5" s="29">
        <v>8</v>
      </c>
      <c r="J5" s="29">
        <v>10</v>
      </c>
      <c r="K5" s="29">
        <v>10</v>
      </c>
      <c r="L5" s="29">
        <v>8</v>
      </c>
      <c r="M5" s="29">
        <v>8</v>
      </c>
      <c r="N5" s="29">
        <v>8</v>
      </c>
      <c r="O5" s="29"/>
      <c r="P5" s="29">
        <f>SUM(E5:O5)</f>
        <v>90</v>
      </c>
      <c r="Q5" s="29"/>
    </row>
    <row r="6" spans="1:17" ht="193.5" customHeight="1" x14ac:dyDescent="0.3">
      <c r="A6" s="29" t="s">
        <v>26</v>
      </c>
      <c r="B6" s="29" t="s">
        <v>41</v>
      </c>
      <c r="C6" s="29" t="s">
        <v>35</v>
      </c>
      <c r="D6" s="29" t="s">
        <v>36</v>
      </c>
      <c r="E6" s="29">
        <v>7</v>
      </c>
      <c r="F6" s="29">
        <v>7</v>
      </c>
      <c r="G6" s="29">
        <v>6</v>
      </c>
      <c r="H6" s="29">
        <v>6</v>
      </c>
      <c r="I6" s="29">
        <v>8</v>
      </c>
      <c r="J6" s="29">
        <v>7</v>
      </c>
      <c r="K6" s="29">
        <v>6</v>
      </c>
      <c r="L6" s="29">
        <v>8</v>
      </c>
      <c r="M6" s="29">
        <v>6</v>
      </c>
      <c r="N6" s="29">
        <v>7</v>
      </c>
      <c r="O6" s="29"/>
      <c r="P6" s="29">
        <f t="shared" ref="P6:P36" si="0">SUM(E6:O6)</f>
        <v>68</v>
      </c>
      <c r="Q6" s="29" t="s">
        <v>142</v>
      </c>
    </row>
    <row r="7" spans="1:17" ht="72" customHeight="1" x14ac:dyDescent="0.3">
      <c r="A7" s="29" t="s">
        <v>37</v>
      </c>
      <c r="B7" s="29" t="s">
        <v>38</v>
      </c>
      <c r="C7" s="29" t="s">
        <v>40</v>
      </c>
      <c r="D7" s="29" t="s">
        <v>39</v>
      </c>
      <c r="E7" s="29">
        <v>8</v>
      </c>
      <c r="F7" s="29">
        <v>8</v>
      </c>
      <c r="G7" s="29">
        <v>8</v>
      </c>
      <c r="H7" s="29">
        <v>8</v>
      </c>
      <c r="I7" s="29">
        <v>10</v>
      </c>
      <c r="J7" s="29">
        <v>10</v>
      </c>
      <c r="K7" s="29">
        <v>10</v>
      </c>
      <c r="L7" s="29">
        <v>10</v>
      </c>
      <c r="M7" s="29">
        <v>10</v>
      </c>
      <c r="N7" s="29">
        <v>10</v>
      </c>
      <c r="O7" s="29"/>
      <c r="P7" s="29">
        <f t="shared" si="0"/>
        <v>92</v>
      </c>
      <c r="Q7" s="29"/>
    </row>
    <row r="8" spans="1:17" ht="94.5" customHeight="1" x14ac:dyDescent="0.3">
      <c r="A8" s="29" t="s">
        <v>42</v>
      </c>
      <c r="B8" s="29" t="s">
        <v>43</v>
      </c>
      <c r="C8" s="29" t="s">
        <v>44</v>
      </c>
      <c r="D8" s="29" t="s">
        <v>45</v>
      </c>
      <c r="E8" s="29">
        <v>9</v>
      </c>
      <c r="F8" s="29">
        <v>8</v>
      </c>
      <c r="G8" s="29">
        <v>9</v>
      </c>
      <c r="H8" s="29">
        <v>8</v>
      </c>
      <c r="I8" s="29">
        <v>9</v>
      </c>
      <c r="J8" s="29">
        <v>7</v>
      </c>
      <c r="K8" s="29">
        <v>7</v>
      </c>
      <c r="L8" s="29">
        <v>10</v>
      </c>
      <c r="M8" s="29">
        <v>10</v>
      </c>
      <c r="N8" s="29">
        <v>7</v>
      </c>
      <c r="O8" s="29"/>
      <c r="P8" s="29">
        <f t="shared" si="0"/>
        <v>84</v>
      </c>
      <c r="Q8" s="29" t="s">
        <v>143</v>
      </c>
    </row>
    <row r="9" spans="1:17" ht="108" customHeight="1" x14ac:dyDescent="0.3">
      <c r="A9" s="29" t="s">
        <v>46</v>
      </c>
      <c r="B9" s="29" t="s">
        <v>51</v>
      </c>
      <c r="C9" s="29" t="s">
        <v>47</v>
      </c>
      <c r="D9" s="29" t="s">
        <v>48</v>
      </c>
      <c r="E9" s="29">
        <v>10</v>
      </c>
      <c r="F9" s="29">
        <v>10</v>
      </c>
      <c r="G9" s="29">
        <v>10</v>
      </c>
      <c r="H9" s="29">
        <v>10</v>
      </c>
      <c r="I9" s="29">
        <v>10</v>
      </c>
      <c r="J9" s="29">
        <v>10</v>
      </c>
      <c r="K9" s="29">
        <v>10</v>
      </c>
      <c r="L9" s="29">
        <v>10</v>
      </c>
      <c r="M9" s="29">
        <v>10</v>
      </c>
      <c r="N9" s="29">
        <v>10</v>
      </c>
      <c r="O9" s="29"/>
      <c r="P9" s="29">
        <f t="shared" si="0"/>
        <v>100</v>
      </c>
      <c r="Q9" s="29" t="s">
        <v>144</v>
      </c>
    </row>
    <row r="10" spans="1:17" ht="93" customHeight="1" x14ac:dyDescent="0.3">
      <c r="A10" s="29" t="s">
        <v>49</v>
      </c>
      <c r="B10" s="29" t="s">
        <v>50</v>
      </c>
      <c r="C10" s="29" t="s">
        <v>52</v>
      </c>
      <c r="D10" s="29" t="s">
        <v>53</v>
      </c>
      <c r="E10" s="29">
        <v>8</v>
      </c>
      <c r="F10" s="29">
        <v>10</v>
      </c>
      <c r="G10" s="29">
        <v>9</v>
      </c>
      <c r="H10" s="29">
        <v>10</v>
      </c>
      <c r="I10" s="29">
        <v>8</v>
      </c>
      <c r="J10" s="29">
        <v>10</v>
      </c>
      <c r="K10" s="29">
        <v>8</v>
      </c>
      <c r="L10" s="29">
        <v>8</v>
      </c>
      <c r="M10" s="29">
        <v>8</v>
      </c>
      <c r="N10" s="29">
        <v>10</v>
      </c>
      <c r="O10" s="29"/>
      <c r="P10" s="29">
        <f t="shared" si="0"/>
        <v>89</v>
      </c>
      <c r="Q10" s="29"/>
    </row>
    <row r="11" spans="1:17" ht="102.75" customHeight="1" x14ac:dyDescent="0.3">
      <c r="A11" s="29" t="s">
        <v>49</v>
      </c>
      <c r="B11" s="29" t="s">
        <v>50</v>
      </c>
      <c r="C11" s="29" t="s">
        <v>52</v>
      </c>
      <c r="D11" s="29" t="s">
        <v>54</v>
      </c>
      <c r="E11" s="29">
        <v>8</v>
      </c>
      <c r="F11" s="29">
        <v>8</v>
      </c>
      <c r="G11" s="29">
        <v>8</v>
      </c>
      <c r="H11" s="29">
        <v>8</v>
      </c>
      <c r="I11" s="29">
        <v>8</v>
      </c>
      <c r="J11" s="29">
        <v>8</v>
      </c>
      <c r="K11" s="29">
        <v>8</v>
      </c>
      <c r="L11" s="29">
        <v>8</v>
      </c>
      <c r="M11" s="29">
        <v>8</v>
      </c>
      <c r="N11" s="29">
        <v>8</v>
      </c>
      <c r="O11" s="29"/>
      <c r="P11" s="29">
        <f t="shared" si="0"/>
        <v>80</v>
      </c>
      <c r="Q11" s="29"/>
    </row>
    <row r="12" spans="1:17" ht="105" customHeight="1" x14ac:dyDescent="0.3">
      <c r="A12" s="29" t="s">
        <v>55</v>
      </c>
      <c r="B12" s="29" t="s">
        <v>38</v>
      </c>
      <c r="C12" s="29" t="s">
        <v>57</v>
      </c>
      <c r="D12" s="29" t="s">
        <v>56</v>
      </c>
      <c r="E12" s="29">
        <v>8</v>
      </c>
      <c r="F12" s="29">
        <v>5</v>
      </c>
      <c r="G12" s="29">
        <v>8</v>
      </c>
      <c r="H12" s="29">
        <v>5</v>
      </c>
      <c r="I12" s="29">
        <v>5</v>
      </c>
      <c r="J12" s="29"/>
      <c r="K12" s="29"/>
      <c r="L12" s="29"/>
      <c r="M12" s="29">
        <v>6</v>
      </c>
      <c r="N12" s="29">
        <v>5</v>
      </c>
      <c r="O12" s="29"/>
      <c r="P12" s="29">
        <f t="shared" si="0"/>
        <v>42</v>
      </c>
      <c r="Q12" s="29" t="s">
        <v>145</v>
      </c>
    </row>
    <row r="13" spans="1:17" ht="102.75" customHeight="1" x14ac:dyDescent="0.3">
      <c r="A13" s="29" t="s">
        <v>58</v>
      </c>
      <c r="B13" s="29" t="s">
        <v>50</v>
      </c>
      <c r="C13" s="29" t="s">
        <v>52</v>
      </c>
      <c r="D13" s="29" t="s">
        <v>59</v>
      </c>
      <c r="E13" s="29">
        <v>8</v>
      </c>
      <c r="F13" s="29">
        <v>8</v>
      </c>
      <c r="G13" s="29">
        <v>8</v>
      </c>
      <c r="H13" s="29">
        <v>8</v>
      </c>
      <c r="I13" s="29">
        <v>8</v>
      </c>
      <c r="J13" s="29">
        <v>8</v>
      </c>
      <c r="K13" s="29">
        <v>7</v>
      </c>
      <c r="L13" s="29">
        <v>8</v>
      </c>
      <c r="M13" s="29">
        <v>8</v>
      </c>
      <c r="N13" s="29">
        <v>8</v>
      </c>
      <c r="O13" s="29"/>
      <c r="P13" s="29">
        <f t="shared" si="0"/>
        <v>79</v>
      </c>
      <c r="Q13" s="29"/>
    </row>
    <row r="14" spans="1:17" ht="122.25" customHeight="1" x14ac:dyDescent="0.3">
      <c r="A14" s="29" t="s">
        <v>28</v>
      </c>
      <c r="B14" s="29" t="s">
        <v>61</v>
      </c>
      <c r="C14" s="29" t="s">
        <v>60</v>
      </c>
      <c r="D14" s="29" t="s">
        <v>62</v>
      </c>
      <c r="E14" s="29">
        <v>10</v>
      </c>
      <c r="F14" s="29">
        <v>8</v>
      </c>
      <c r="G14" s="29">
        <v>10</v>
      </c>
      <c r="H14" s="29">
        <v>8</v>
      </c>
      <c r="I14" s="29">
        <v>10</v>
      </c>
      <c r="J14" s="29">
        <v>10</v>
      </c>
      <c r="K14" s="29">
        <v>8</v>
      </c>
      <c r="L14" s="29">
        <v>8</v>
      </c>
      <c r="M14" s="29">
        <v>8</v>
      </c>
      <c r="N14" s="29">
        <v>8</v>
      </c>
      <c r="O14" s="29"/>
      <c r="P14" s="29">
        <f t="shared" si="0"/>
        <v>88</v>
      </c>
      <c r="Q14" s="29"/>
    </row>
    <row r="15" spans="1:17" ht="121.5" customHeight="1" x14ac:dyDescent="0.3">
      <c r="A15" s="29" t="s">
        <v>63</v>
      </c>
      <c r="B15" s="29" t="s">
        <v>65</v>
      </c>
      <c r="C15" s="29" t="s">
        <v>66</v>
      </c>
      <c r="D15" s="29" t="s">
        <v>64</v>
      </c>
      <c r="E15" s="29">
        <v>10</v>
      </c>
      <c r="F15" s="29">
        <v>8</v>
      </c>
      <c r="G15" s="29">
        <v>8</v>
      </c>
      <c r="H15" s="29">
        <v>6</v>
      </c>
      <c r="I15" s="29">
        <v>8</v>
      </c>
      <c r="J15" s="29">
        <v>6</v>
      </c>
      <c r="K15" s="29">
        <v>6</v>
      </c>
      <c r="L15" s="29">
        <v>8</v>
      </c>
      <c r="M15" s="29">
        <v>8</v>
      </c>
      <c r="N15" s="29">
        <v>8</v>
      </c>
      <c r="O15" s="29"/>
      <c r="P15" s="29">
        <f t="shared" si="0"/>
        <v>76</v>
      </c>
      <c r="Q15" s="29"/>
    </row>
    <row r="16" spans="1:17" ht="111" customHeight="1" x14ac:dyDescent="0.3">
      <c r="A16" s="29" t="s">
        <v>67</v>
      </c>
      <c r="B16" s="29" t="s">
        <v>43</v>
      </c>
      <c r="C16" s="29" t="s">
        <v>69</v>
      </c>
      <c r="D16" s="29" t="s">
        <v>68</v>
      </c>
      <c r="E16" s="29">
        <v>9</v>
      </c>
      <c r="F16" s="29">
        <v>10</v>
      </c>
      <c r="G16" s="29">
        <v>10</v>
      </c>
      <c r="H16" s="29">
        <v>8</v>
      </c>
      <c r="I16" s="29">
        <v>8</v>
      </c>
      <c r="J16" s="29">
        <v>8</v>
      </c>
      <c r="K16" s="29">
        <v>8</v>
      </c>
      <c r="L16" s="29">
        <v>8</v>
      </c>
      <c r="M16" s="29">
        <v>8</v>
      </c>
      <c r="N16" s="29">
        <v>9</v>
      </c>
      <c r="O16" s="29"/>
      <c r="P16" s="29">
        <f t="shared" si="0"/>
        <v>86</v>
      </c>
      <c r="Q16" s="29"/>
    </row>
    <row r="17" spans="1:17" ht="78" customHeight="1" x14ac:dyDescent="0.3">
      <c r="A17" s="29" t="s">
        <v>70</v>
      </c>
      <c r="B17" s="29" t="s">
        <v>50</v>
      </c>
      <c r="C17" s="29" t="s">
        <v>52</v>
      </c>
      <c r="D17" s="29" t="s">
        <v>71</v>
      </c>
      <c r="E17" s="29">
        <v>10</v>
      </c>
      <c r="F17" s="29">
        <v>10</v>
      </c>
      <c r="G17" s="29">
        <v>10</v>
      </c>
      <c r="H17" s="29">
        <v>10</v>
      </c>
      <c r="I17" s="29">
        <v>8</v>
      </c>
      <c r="J17" s="29">
        <v>10</v>
      </c>
      <c r="K17" s="29">
        <v>8</v>
      </c>
      <c r="L17" s="29">
        <v>8</v>
      </c>
      <c r="M17" s="29">
        <v>10</v>
      </c>
      <c r="N17" s="29">
        <v>10</v>
      </c>
      <c r="O17" s="29"/>
      <c r="P17" s="29">
        <f t="shared" si="0"/>
        <v>94</v>
      </c>
      <c r="Q17" s="29"/>
    </row>
    <row r="18" spans="1:17" ht="118.5" customHeight="1" x14ac:dyDescent="0.3">
      <c r="A18" s="29" t="s">
        <v>29</v>
      </c>
      <c r="B18" s="29" t="s">
        <v>73</v>
      </c>
      <c r="C18" s="29" t="s">
        <v>35</v>
      </c>
      <c r="D18" s="29" t="s">
        <v>72</v>
      </c>
      <c r="E18" s="29">
        <v>8</v>
      </c>
      <c r="F18" s="29">
        <v>8</v>
      </c>
      <c r="G18" s="29">
        <v>6</v>
      </c>
      <c r="H18" s="29">
        <v>8</v>
      </c>
      <c r="I18" s="29">
        <v>6</v>
      </c>
      <c r="J18" s="29">
        <v>8</v>
      </c>
      <c r="K18" s="29">
        <v>6</v>
      </c>
      <c r="L18" s="29">
        <v>8</v>
      </c>
      <c r="M18" s="29">
        <v>6</v>
      </c>
      <c r="N18" s="29">
        <v>8</v>
      </c>
      <c r="O18" s="29"/>
      <c r="P18" s="29">
        <f t="shared" si="0"/>
        <v>72</v>
      </c>
      <c r="Q18" s="29" t="s">
        <v>146</v>
      </c>
    </row>
    <row r="19" spans="1:17" ht="48.75" customHeight="1" x14ac:dyDescent="0.3">
      <c r="A19" s="29" t="s">
        <v>30</v>
      </c>
      <c r="B19" s="29" t="s">
        <v>61</v>
      </c>
      <c r="C19" s="29" t="s">
        <v>75</v>
      </c>
      <c r="D19" s="29" t="s">
        <v>74</v>
      </c>
      <c r="E19" s="29">
        <v>10</v>
      </c>
      <c r="F19" s="29">
        <v>10</v>
      </c>
      <c r="G19" s="29">
        <v>10</v>
      </c>
      <c r="H19" s="29">
        <v>10</v>
      </c>
      <c r="I19" s="29">
        <v>8</v>
      </c>
      <c r="J19" s="29">
        <v>10</v>
      </c>
      <c r="K19" s="29">
        <v>10</v>
      </c>
      <c r="L19" s="29">
        <v>8</v>
      </c>
      <c r="M19" s="29">
        <v>8</v>
      </c>
      <c r="N19" s="29">
        <v>10</v>
      </c>
      <c r="O19" s="29"/>
      <c r="P19" s="29">
        <f t="shared" si="0"/>
        <v>94</v>
      </c>
      <c r="Q19" s="29" t="s">
        <v>147</v>
      </c>
    </row>
    <row r="20" spans="1:17" ht="81" customHeight="1" x14ac:dyDescent="0.3">
      <c r="A20" s="29" t="s">
        <v>76</v>
      </c>
      <c r="B20" s="29" t="s">
        <v>77</v>
      </c>
      <c r="C20" s="29" t="s">
        <v>78</v>
      </c>
      <c r="D20" s="29" t="s">
        <v>79</v>
      </c>
      <c r="E20" s="29">
        <v>8</v>
      </c>
      <c r="F20" s="29">
        <v>8</v>
      </c>
      <c r="G20" s="29">
        <v>10</v>
      </c>
      <c r="H20" s="29">
        <v>8</v>
      </c>
      <c r="I20" s="29">
        <v>10</v>
      </c>
      <c r="J20" s="29">
        <v>10</v>
      </c>
      <c r="K20" s="29">
        <v>10</v>
      </c>
      <c r="L20" s="29">
        <v>7</v>
      </c>
      <c r="M20" s="29">
        <v>10</v>
      </c>
      <c r="N20" s="29">
        <v>9</v>
      </c>
      <c r="O20" s="29"/>
      <c r="P20" s="29">
        <f t="shared" si="0"/>
        <v>90</v>
      </c>
      <c r="Q20" s="29"/>
    </row>
    <row r="21" spans="1:17" ht="108" customHeight="1" x14ac:dyDescent="0.3">
      <c r="A21" s="29" t="s">
        <v>111</v>
      </c>
      <c r="B21" s="29" t="s">
        <v>112</v>
      </c>
      <c r="C21" s="29" t="s">
        <v>113</v>
      </c>
      <c r="D21" s="29" t="s">
        <v>114</v>
      </c>
      <c r="E21" s="29">
        <v>8</v>
      </c>
      <c r="F21" s="29">
        <v>6</v>
      </c>
      <c r="G21" s="29">
        <v>6</v>
      </c>
      <c r="H21" s="29">
        <v>6</v>
      </c>
      <c r="I21" s="29">
        <v>8</v>
      </c>
      <c r="J21" s="29">
        <v>6</v>
      </c>
      <c r="K21" s="29">
        <v>6</v>
      </c>
      <c r="L21" s="29">
        <v>8</v>
      </c>
      <c r="M21" s="29">
        <v>8</v>
      </c>
      <c r="N21" s="29">
        <v>6</v>
      </c>
      <c r="O21" s="29"/>
      <c r="P21" s="29">
        <f t="shared" si="0"/>
        <v>68</v>
      </c>
      <c r="Q21" s="29" t="s">
        <v>145</v>
      </c>
    </row>
    <row r="22" spans="1:17" ht="108" customHeight="1" x14ac:dyDescent="0.3">
      <c r="A22" s="29" t="s">
        <v>80</v>
      </c>
      <c r="B22" s="29" t="s">
        <v>41</v>
      </c>
      <c r="C22" s="29" t="s">
        <v>35</v>
      </c>
      <c r="D22" s="29" t="s">
        <v>81</v>
      </c>
      <c r="E22" s="29">
        <v>10</v>
      </c>
      <c r="F22" s="29">
        <v>10</v>
      </c>
      <c r="G22" s="29">
        <v>10</v>
      </c>
      <c r="H22" s="29">
        <v>10</v>
      </c>
      <c r="I22" s="29">
        <v>10</v>
      </c>
      <c r="J22" s="29">
        <v>10</v>
      </c>
      <c r="K22" s="29">
        <v>10</v>
      </c>
      <c r="L22" s="29">
        <v>10</v>
      </c>
      <c r="M22" s="29">
        <v>10</v>
      </c>
      <c r="N22" s="29">
        <v>8</v>
      </c>
      <c r="O22" s="29"/>
      <c r="P22" s="29">
        <f t="shared" si="0"/>
        <v>98</v>
      </c>
      <c r="Q22" s="29"/>
    </row>
    <row r="23" spans="1:17" ht="115.5" customHeight="1" x14ac:dyDescent="0.3">
      <c r="A23" s="29" t="s">
        <v>82</v>
      </c>
      <c r="B23" s="29" t="s">
        <v>50</v>
      </c>
      <c r="C23" s="29" t="s">
        <v>52</v>
      </c>
      <c r="D23" s="29" t="s">
        <v>83</v>
      </c>
      <c r="E23" s="29">
        <v>10</v>
      </c>
      <c r="F23" s="29">
        <v>10</v>
      </c>
      <c r="G23" s="29">
        <v>10</v>
      </c>
      <c r="H23" s="29">
        <v>10</v>
      </c>
      <c r="I23" s="29">
        <v>9</v>
      </c>
      <c r="J23" s="29">
        <v>10</v>
      </c>
      <c r="K23" s="29">
        <v>10</v>
      </c>
      <c r="L23" s="29">
        <v>10</v>
      </c>
      <c r="M23" s="29">
        <v>9</v>
      </c>
      <c r="N23" s="29">
        <v>10</v>
      </c>
      <c r="O23" s="29"/>
      <c r="P23" s="29">
        <f t="shared" si="0"/>
        <v>98</v>
      </c>
      <c r="Q23" s="29" t="s">
        <v>147</v>
      </c>
    </row>
    <row r="24" spans="1:17" ht="144.75" customHeight="1" x14ac:dyDescent="0.3">
      <c r="A24" s="29" t="s">
        <v>84</v>
      </c>
      <c r="B24" s="29" t="s">
        <v>50</v>
      </c>
      <c r="C24" s="29" t="s">
        <v>52</v>
      </c>
      <c r="D24" s="29" t="s">
        <v>85</v>
      </c>
      <c r="E24" s="29">
        <v>9</v>
      </c>
      <c r="F24" s="29">
        <v>10</v>
      </c>
      <c r="G24" s="29">
        <v>10</v>
      </c>
      <c r="H24" s="29">
        <v>10</v>
      </c>
      <c r="I24" s="29">
        <v>9</v>
      </c>
      <c r="J24" s="29">
        <v>10</v>
      </c>
      <c r="K24" s="29">
        <v>10</v>
      </c>
      <c r="L24" s="29">
        <v>10</v>
      </c>
      <c r="M24" s="29">
        <v>10</v>
      </c>
      <c r="N24" s="29">
        <v>10</v>
      </c>
      <c r="O24" s="29"/>
      <c r="P24" s="29">
        <f t="shared" si="0"/>
        <v>98</v>
      </c>
      <c r="Q24" s="29" t="s">
        <v>147</v>
      </c>
    </row>
    <row r="25" spans="1:17" ht="102" customHeight="1" x14ac:dyDescent="0.3">
      <c r="A25" s="29" t="s">
        <v>108</v>
      </c>
      <c r="B25" s="29" t="s">
        <v>109</v>
      </c>
      <c r="C25" s="29" t="s">
        <v>97</v>
      </c>
      <c r="D25" s="29" t="s">
        <v>110</v>
      </c>
      <c r="E25" s="29">
        <v>8</v>
      </c>
      <c r="F25" s="29">
        <v>8</v>
      </c>
      <c r="G25" s="29">
        <v>10</v>
      </c>
      <c r="H25" s="29">
        <v>8</v>
      </c>
      <c r="I25" s="29">
        <v>8</v>
      </c>
      <c r="J25" s="29">
        <v>8</v>
      </c>
      <c r="K25" s="29">
        <v>10</v>
      </c>
      <c r="L25" s="29">
        <v>8</v>
      </c>
      <c r="M25" s="29">
        <v>8</v>
      </c>
      <c r="N25" s="29">
        <v>10</v>
      </c>
      <c r="O25" s="29"/>
      <c r="P25" s="29">
        <f t="shared" si="0"/>
        <v>86</v>
      </c>
      <c r="Q25" s="29"/>
    </row>
    <row r="26" spans="1:17" ht="108.75" customHeight="1" x14ac:dyDescent="0.3">
      <c r="A26" s="29" t="s">
        <v>86</v>
      </c>
      <c r="B26" s="29" t="s">
        <v>77</v>
      </c>
      <c r="C26" s="29" t="s">
        <v>78</v>
      </c>
      <c r="D26" s="29" t="s">
        <v>87</v>
      </c>
      <c r="E26" s="29">
        <v>6</v>
      </c>
      <c r="F26" s="29">
        <v>7</v>
      </c>
      <c r="G26" s="29">
        <v>5</v>
      </c>
      <c r="H26" s="29">
        <v>7</v>
      </c>
      <c r="I26" s="29">
        <v>7</v>
      </c>
      <c r="J26" s="29">
        <v>6</v>
      </c>
      <c r="K26" s="29">
        <v>6</v>
      </c>
      <c r="L26" s="29">
        <v>7</v>
      </c>
      <c r="M26" s="29">
        <v>6</v>
      </c>
      <c r="N26" s="29">
        <v>6</v>
      </c>
      <c r="O26" s="29"/>
      <c r="P26" s="29">
        <f t="shared" si="0"/>
        <v>63</v>
      </c>
      <c r="Q26" s="29" t="s">
        <v>148</v>
      </c>
    </row>
    <row r="27" spans="1:17" ht="117.75" customHeight="1" x14ac:dyDescent="0.3">
      <c r="A27" s="29" t="s">
        <v>88</v>
      </c>
      <c r="B27" s="29" t="s">
        <v>41</v>
      </c>
      <c r="C27" s="29" t="s">
        <v>35</v>
      </c>
      <c r="D27" s="29" t="s">
        <v>89</v>
      </c>
      <c r="E27" s="29">
        <v>8</v>
      </c>
      <c r="F27" s="29">
        <v>10</v>
      </c>
      <c r="G27" s="29">
        <v>10</v>
      </c>
      <c r="H27" s="29">
        <v>8</v>
      </c>
      <c r="I27" s="29">
        <v>8</v>
      </c>
      <c r="J27" s="29">
        <v>10</v>
      </c>
      <c r="K27" s="29">
        <v>10</v>
      </c>
      <c r="L27" s="29">
        <v>9</v>
      </c>
      <c r="M27" s="29">
        <v>8</v>
      </c>
      <c r="N27" s="29">
        <v>10</v>
      </c>
      <c r="O27" s="29"/>
      <c r="P27" s="29">
        <f t="shared" si="0"/>
        <v>91</v>
      </c>
      <c r="Q27" s="29"/>
    </row>
    <row r="28" spans="1:17" ht="131.25" customHeight="1" x14ac:dyDescent="0.3">
      <c r="A28" s="29" t="s">
        <v>90</v>
      </c>
      <c r="B28" s="29" t="s">
        <v>50</v>
      </c>
      <c r="C28" s="29" t="s">
        <v>52</v>
      </c>
      <c r="D28" s="29" t="s">
        <v>91</v>
      </c>
      <c r="E28" s="29">
        <v>10</v>
      </c>
      <c r="F28" s="29">
        <v>10</v>
      </c>
      <c r="G28" s="29">
        <v>10</v>
      </c>
      <c r="H28" s="29">
        <v>8</v>
      </c>
      <c r="I28" s="29">
        <v>8</v>
      </c>
      <c r="J28" s="29">
        <v>10</v>
      </c>
      <c r="K28" s="29">
        <v>8</v>
      </c>
      <c r="L28" s="29">
        <v>8</v>
      </c>
      <c r="M28" s="29">
        <v>10</v>
      </c>
      <c r="N28" s="29">
        <v>10</v>
      </c>
      <c r="O28" s="29"/>
      <c r="P28" s="29">
        <f t="shared" si="0"/>
        <v>92</v>
      </c>
      <c r="Q28" s="29"/>
    </row>
    <row r="29" spans="1:17" ht="217.5" customHeight="1" x14ac:dyDescent="0.3">
      <c r="A29" s="29" t="s">
        <v>122</v>
      </c>
      <c r="B29" s="29" t="s">
        <v>92</v>
      </c>
      <c r="C29" s="29" t="s">
        <v>93</v>
      </c>
      <c r="D29" s="29" t="s">
        <v>94</v>
      </c>
      <c r="E29" s="29">
        <v>10</v>
      </c>
      <c r="F29" s="29">
        <v>8</v>
      </c>
      <c r="G29" s="29">
        <v>10</v>
      </c>
      <c r="H29" s="29">
        <v>10</v>
      </c>
      <c r="I29" s="29">
        <v>10</v>
      </c>
      <c r="J29" s="29">
        <v>6</v>
      </c>
      <c r="K29" s="29">
        <v>6</v>
      </c>
      <c r="L29" s="29">
        <v>10</v>
      </c>
      <c r="M29" s="29">
        <v>8</v>
      </c>
      <c r="N29" s="29">
        <v>10</v>
      </c>
      <c r="O29" s="29">
        <v>-5</v>
      </c>
      <c r="P29" s="29">
        <f t="shared" si="0"/>
        <v>83</v>
      </c>
      <c r="Q29" s="29" t="s">
        <v>149</v>
      </c>
    </row>
    <row r="30" spans="1:17" ht="164.25" customHeight="1" x14ac:dyDescent="0.3">
      <c r="A30" s="29" t="s">
        <v>95</v>
      </c>
      <c r="B30" s="29" t="s">
        <v>96</v>
      </c>
      <c r="C30" s="29" t="s">
        <v>97</v>
      </c>
      <c r="D30" s="29" t="s">
        <v>98</v>
      </c>
      <c r="E30" s="29">
        <v>10</v>
      </c>
      <c r="F30" s="29">
        <v>10</v>
      </c>
      <c r="G30" s="29">
        <v>10</v>
      </c>
      <c r="H30" s="29">
        <v>8</v>
      </c>
      <c r="I30" s="29">
        <v>8</v>
      </c>
      <c r="J30" s="29">
        <v>10</v>
      </c>
      <c r="K30" s="29">
        <v>10</v>
      </c>
      <c r="L30" s="29">
        <v>10</v>
      </c>
      <c r="M30" s="29">
        <v>10</v>
      </c>
      <c r="N30" s="29">
        <v>10</v>
      </c>
      <c r="O30" s="29"/>
      <c r="P30" s="29">
        <f t="shared" si="0"/>
        <v>96</v>
      </c>
      <c r="Q30" s="29" t="s">
        <v>147</v>
      </c>
    </row>
    <row r="31" spans="1:17" ht="158.25" customHeight="1" x14ac:dyDescent="0.3">
      <c r="A31" s="29" t="s">
        <v>99</v>
      </c>
      <c r="B31" s="29" t="s">
        <v>77</v>
      </c>
      <c r="C31" s="29" t="s">
        <v>78</v>
      </c>
      <c r="D31" s="29" t="s">
        <v>100</v>
      </c>
      <c r="E31" s="29">
        <v>8</v>
      </c>
      <c r="F31" s="29">
        <v>9</v>
      </c>
      <c r="G31" s="29">
        <v>8</v>
      </c>
      <c r="H31" s="29">
        <v>8</v>
      </c>
      <c r="I31" s="29">
        <v>8</v>
      </c>
      <c r="J31" s="29">
        <v>8</v>
      </c>
      <c r="K31" s="29">
        <v>6</v>
      </c>
      <c r="L31" s="29">
        <v>8</v>
      </c>
      <c r="M31" s="29">
        <v>8</v>
      </c>
      <c r="N31" s="29">
        <v>8</v>
      </c>
      <c r="O31" s="29"/>
      <c r="P31" s="29">
        <f t="shared" si="0"/>
        <v>79</v>
      </c>
      <c r="Q31" s="29"/>
    </row>
    <row r="32" spans="1:17" ht="90" customHeight="1" x14ac:dyDescent="0.3">
      <c r="A32" s="29" t="s">
        <v>101</v>
      </c>
      <c r="B32" s="29" t="s">
        <v>77</v>
      </c>
      <c r="C32" s="29" t="s">
        <v>78</v>
      </c>
      <c r="D32" s="29" t="s">
        <v>102</v>
      </c>
      <c r="E32" s="29">
        <v>10</v>
      </c>
      <c r="F32" s="29">
        <v>10</v>
      </c>
      <c r="G32" s="29">
        <v>10</v>
      </c>
      <c r="H32" s="29">
        <v>10</v>
      </c>
      <c r="I32" s="29">
        <v>10</v>
      </c>
      <c r="J32" s="29">
        <v>10</v>
      </c>
      <c r="K32" s="29">
        <v>10</v>
      </c>
      <c r="L32" s="29">
        <v>8</v>
      </c>
      <c r="M32" s="29">
        <v>10</v>
      </c>
      <c r="N32" s="29">
        <v>10</v>
      </c>
      <c r="O32" s="29"/>
      <c r="P32" s="29">
        <f t="shared" si="0"/>
        <v>98</v>
      </c>
      <c r="Q32" s="29"/>
    </row>
    <row r="33" spans="1:17" ht="90.75" customHeight="1" x14ac:dyDescent="0.3">
      <c r="A33" s="29" t="s">
        <v>115</v>
      </c>
      <c r="B33" s="29" t="s">
        <v>116</v>
      </c>
      <c r="C33" s="29" t="s">
        <v>75</v>
      </c>
      <c r="D33" s="29" t="s">
        <v>117</v>
      </c>
      <c r="E33" s="29">
        <v>10</v>
      </c>
      <c r="F33" s="29">
        <v>10</v>
      </c>
      <c r="G33" s="29">
        <v>10</v>
      </c>
      <c r="H33" s="29">
        <v>10</v>
      </c>
      <c r="I33" s="29">
        <v>8</v>
      </c>
      <c r="J33" s="29">
        <v>10</v>
      </c>
      <c r="K33" s="29">
        <v>10</v>
      </c>
      <c r="L33" s="29">
        <v>8</v>
      </c>
      <c r="M33" s="29">
        <v>8</v>
      </c>
      <c r="N33" s="29">
        <v>8</v>
      </c>
      <c r="O33" s="29"/>
      <c r="P33" s="29">
        <f t="shared" si="0"/>
        <v>92</v>
      </c>
      <c r="Q33" s="29" t="s">
        <v>150</v>
      </c>
    </row>
    <row r="34" spans="1:17" ht="93.75" customHeight="1" x14ac:dyDescent="0.3">
      <c r="A34" s="29" t="s">
        <v>103</v>
      </c>
      <c r="B34" s="29" t="s">
        <v>33</v>
      </c>
      <c r="C34" s="29" t="s">
        <v>105</v>
      </c>
      <c r="D34" s="29" t="s">
        <v>104</v>
      </c>
      <c r="E34" s="29">
        <v>10</v>
      </c>
      <c r="F34" s="29">
        <v>10</v>
      </c>
      <c r="G34" s="29">
        <v>10</v>
      </c>
      <c r="H34" s="29">
        <v>10</v>
      </c>
      <c r="I34" s="29">
        <v>8</v>
      </c>
      <c r="J34" s="29">
        <v>10</v>
      </c>
      <c r="K34" s="29">
        <v>10</v>
      </c>
      <c r="L34" s="29">
        <v>8</v>
      </c>
      <c r="M34" s="29">
        <v>8</v>
      </c>
      <c r="N34" s="29">
        <v>8</v>
      </c>
      <c r="O34" s="29"/>
      <c r="P34" s="29">
        <f t="shared" si="0"/>
        <v>92</v>
      </c>
      <c r="Q34" s="29" t="s">
        <v>147</v>
      </c>
    </row>
    <row r="35" spans="1:17" ht="102" customHeight="1" x14ac:dyDescent="0.3">
      <c r="A35" s="29" t="s">
        <v>120</v>
      </c>
      <c r="B35" s="29" t="s">
        <v>118</v>
      </c>
      <c r="C35" s="29" t="s">
        <v>119</v>
      </c>
      <c r="D35" s="29" t="s">
        <v>121</v>
      </c>
      <c r="E35" s="29">
        <v>10</v>
      </c>
      <c r="F35" s="29">
        <v>10</v>
      </c>
      <c r="G35" s="29">
        <v>8</v>
      </c>
      <c r="H35" s="29">
        <v>8</v>
      </c>
      <c r="I35" s="29">
        <v>8</v>
      </c>
      <c r="J35" s="29">
        <v>8</v>
      </c>
      <c r="K35" s="29">
        <v>8</v>
      </c>
      <c r="L35" s="29">
        <v>10</v>
      </c>
      <c r="M35" s="29">
        <v>8</v>
      </c>
      <c r="N35" s="29">
        <v>10</v>
      </c>
      <c r="O35" s="29"/>
      <c r="P35" s="29">
        <f t="shared" si="0"/>
        <v>88</v>
      </c>
      <c r="Q35" s="29"/>
    </row>
    <row r="36" spans="1:17" ht="93" customHeight="1" x14ac:dyDescent="0.3">
      <c r="A36" s="29" t="s">
        <v>106</v>
      </c>
      <c r="B36" s="29" t="s">
        <v>92</v>
      </c>
      <c r="C36" s="29" t="s">
        <v>93</v>
      </c>
      <c r="D36" s="29" t="s">
        <v>107</v>
      </c>
      <c r="E36" s="29">
        <v>10</v>
      </c>
      <c r="F36" s="29">
        <v>8</v>
      </c>
      <c r="G36" s="29">
        <v>10</v>
      </c>
      <c r="H36" s="29">
        <v>8</v>
      </c>
      <c r="I36" s="29">
        <v>10</v>
      </c>
      <c r="J36" s="29">
        <v>10</v>
      </c>
      <c r="K36" s="29">
        <v>10</v>
      </c>
      <c r="L36" s="29">
        <v>8</v>
      </c>
      <c r="M36" s="29">
        <v>10</v>
      </c>
      <c r="N36" s="29">
        <v>8</v>
      </c>
      <c r="O36" s="29"/>
      <c r="P36" s="29">
        <f t="shared" si="0"/>
        <v>92</v>
      </c>
      <c r="Q36" s="29"/>
    </row>
    <row r="37" spans="1:17" ht="128.25" customHeight="1" x14ac:dyDescent="0.3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7" ht="80.25" customHeight="1" x14ac:dyDescent="0.3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7" ht="62.25" customHeight="1" x14ac:dyDescent="0.3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7" ht="73.5" customHeight="1" x14ac:dyDescent="0.3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7" ht="99" customHeight="1" x14ac:dyDescent="0.3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7" ht="96.75" customHeight="1" x14ac:dyDescent="0.3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7" ht="90" customHeight="1" x14ac:dyDescent="0.3"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7" ht="126.75" customHeight="1" x14ac:dyDescent="0.3"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7" ht="126.75" customHeight="1" x14ac:dyDescent="0.3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7" ht="123" customHeight="1" x14ac:dyDescent="0.3">
      <c r="E46" s="7"/>
      <c r="F46" s="7"/>
      <c r="G46" s="7"/>
      <c r="H46" s="7"/>
      <c r="I46" s="7"/>
      <c r="J46" s="7"/>
      <c r="K46" s="7"/>
      <c r="L46" s="7"/>
      <c r="M46" s="7"/>
      <c r="N46" s="6"/>
      <c r="O46" s="15"/>
    </row>
    <row r="47" spans="1:17" ht="115.5" customHeight="1" x14ac:dyDescent="0.3">
      <c r="E47" s="7"/>
      <c r="F47" s="7"/>
      <c r="G47" s="7"/>
      <c r="H47" s="7"/>
      <c r="I47" s="7"/>
      <c r="J47" s="7"/>
      <c r="K47" s="7"/>
      <c r="L47" s="7"/>
      <c r="M47" s="7"/>
      <c r="N47" s="6"/>
      <c r="O47" s="15"/>
    </row>
    <row r="48" spans="1:17" ht="88.5" customHeight="1" x14ac:dyDescent="0.3">
      <c r="E48" s="7"/>
      <c r="F48" s="7"/>
      <c r="G48" s="7"/>
      <c r="H48" s="7"/>
      <c r="I48" s="7"/>
      <c r="J48" s="7"/>
      <c r="K48" s="7"/>
      <c r="L48" s="7"/>
      <c r="M48" s="7"/>
      <c r="N48" s="6"/>
      <c r="O48" s="15"/>
    </row>
    <row r="49" spans="1:15" ht="60" customHeight="1" x14ac:dyDescent="0.3">
      <c r="A49" s="17"/>
      <c r="B49" s="16"/>
      <c r="C49" s="16"/>
      <c r="D49" s="16"/>
      <c r="E49" s="7"/>
      <c r="F49" s="7"/>
      <c r="G49" s="7"/>
      <c r="H49" s="7"/>
      <c r="I49" s="7"/>
      <c r="J49" s="7"/>
      <c r="K49" s="7"/>
      <c r="L49" s="7"/>
      <c r="M49" s="7"/>
      <c r="N49" s="6"/>
      <c r="O49" s="15"/>
    </row>
    <row r="50" spans="1:15" ht="71.25" customHeight="1" x14ac:dyDescent="0.3">
      <c r="A50" s="17"/>
      <c r="B50" s="16"/>
      <c r="C50" s="16"/>
      <c r="D50" s="16"/>
      <c r="E50" s="7"/>
      <c r="F50" s="7"/>
      <c r="G50" s="7"/>
      <c r="H50" s="7"/>
      <c r="I50" s="7"/>
      <c r="J50" s="7"/>
      <c r="K50" s="7"/>
      <c r="L50" s="7"/>
      <c r="M50" s="7"/>
      <c r="N50" s="6"/>
      <c r="O50" s="15"/>
    </row>
    <row r="51" spans="1:15" ht="80.25" customHeight="1" x14ac:dyDescent="0.3">
      <c r="A51" s="17"/>
      <c r="B51" s="16"/>
      <c r="C51" s="16"/>
      <c r="D51" s="16"/>
      <c r="E51" s="7"/>
      <c r="F51" s="7"/>
      <c r="G51" s="7"/>
      <c r="H51" s="7"/>
      <c r="I51" s="7"/>
      <c r="J51" s="7"/>
      <c r="K51" s="7"/>
      <c r="L51" s="7"/>
      <c r="M51" s="7"/>
      <c r="N51" s="6"/>
      <c r="O51" s="15"/>
    </row>
    <row r="52" spans="1:15" ht="99" customHeight="1" x14ac:dyDescent="0.3">
      <c r="A52" s="17"/>
      <c r="B52" s="16"/>
      <c r="C52" s="16"/>
      <c r="D52" s="16"/>
      <c r="E52" s="7"/>
      <c r="F52" s="7"/>
      <c r="G52" s="7"/>
      <c r="H52" s="7"/>
      <c r="I52" s="7"/>
      <c r="J52" s="7"/>
      <c r="K52" s="7"/>
      <c r="L52" s="7"/>
      <c r="M52" s="7"/>
      <c r="N52" s="6"/>
      <c r="O52" s="15"/>
    </row>
    <row r="53" spans="1:15" ht="90" customHeight="1" x14ac:dyDescent="0.3">
      <c r="A53" s="17"/>
      <c r="B53" s="16"/>
      <c r="C53" s="16"/>
      <c r="D53" s="18"/>
      <c r="E53" s="7"/>
      <c r="F53" s="7"/>
      <c r="G53" s="7"/>
      <c r="H53" s="7"/>
      <c r="I53" s="7"/>
      <c r="J53" s="7"/>
      <c r="K53" s="7"/>
      <c r="L53" s="7"/>
      <c r="M53" s="7"/>
      <c r="N53" s="6"/>
      <c r="O53" s="15"/>
    </row>
    <row r="54" spans="1:15" ht="71.25" customHeight="1" x14ac:dyDescent="0.3">
      <c r="A54" s="17"/>
      <c r="B54" s="16"/>
      <c r="C54" s="16"/>
      <c r="D54" s="18"/>
      <c r="E54" s="7"/>
      <c r="F54" s="7"/>
      <c r="G54" s="7"/>
      <c r="H54" s="7"/>
      <c r="I54" s="7"/>
      <c r="J54" s="7"/>
      <c r="K54" s="7"/>
      <c r="L54" s="7"/>
      <c r="M54" s="7"/>
      <c r="N54" s="6"/>
      <c r="O54" s="16"/>
    </row>
    <row r="55" spans="1:15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1"/>
      <c r="N55" s="20"/>
      <c r="O55" s="20"/>
    </row>
    <row r="56" spans="1:15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1"/>
      <c r="N56" s="20"/>
      <c r="O56" s="20"/>
    </row>
    <row r="57" spans="1:15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0"/>
      <c r="O57" s="20"/>
    </row>
    <row r="58" spans="1:15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/>
      <c r="N58" s="20"/>
      <c r="O58" s="20"/>
    </row>
    <row r="59" spans="1:15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20"/>
      <c r="O59" s="20"/>
    </row>
    <row r="60" spans="1:1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1"/>
      <c r="N60" s="1"/>
      <c r="O60" s="1"/>
    </row>
    <row r="61" spans="1:1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1"/>
      <c r="N61" s="1"/>
      <c r="O61" s="1"/>
    </row>
    <row r="62" spans="1:1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1"/>
      <c r="N62" s="1"/>
      <c r="O62" s="1"/>
    </row>
    <row r="63" spans="1:1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1"/>
      <c r="N63" s="1"/>
      <c r="O63" s="1"/>
    </row>
    <row r="64" spans="1:1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1"/>
      <c r="N64" s="1"/>
      <c r="O64" s="1"/>
    </row>
  </sheetData>
  <sortState ref="A5:O36">
    <sortCondition ref="A5"/>
  </sortState>
  <mergeCells count="1">
    <mergeCell ref="A1:O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 конкурса</vt:lpstr>
      <vt:lpstr>Член жюри1</vt:lpstr>
      <vt:lpstr>Член жюри2</vt:lpstr>
      <vt:lpstr>Член жюри3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</dc:creator>
  <cp:lastModifiedBy>perov</cp:lastModifiedBy>
  <cp:lastPrinted>2020-05-24T14:44:01Z</cp:lastPrinted>
  <dcterms:created xsi:type="dcterms:W3CDTF">2016-03-18T20:20:20Z</dcterms:created>
  <dcterms:modified xsi:type="dcterms:W3CDTF">2020-05-25T09:29:58Z</dcterms:modified>
</cp:coreProperties>
</file>