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/>
  </bookViews>
  <sheets>
    <sheet name="Итог конкурса" sheetId="4" r:id="rId1"/>
    <sheet name="Член жюри1" sheetId="6" r:id="rId2"/>
    <sheet name="Член жюри2" sheetId="12" r:id="rId3"/>
    <sheet name="Член жюри3" sheetId="11" r:id="rId4"/>
  </sheets>
  <definedNames>
    <definedName name="_xlnm._FilterDatabase" localSheetId="0" hidden="1">'Итог конкурса'!$A$5:$P$57</definedName>
  </definedNames>
  <calcPr calcId="145621"/>
</workbook>
</file>

<file path=xl/calcChain.xml><?xml version="1.0" encoding="utf-8"?>
<calcChain xmlns="http://schemas.openxmlformats.org/spreadsheetml/2006/main">
  <c r="F20" i="4" l="1"/>
  <c r="G20" i="4"/>
  <c r="H20" i="4"/>
  <c r="I20" i="4"/>
  <c r="J20" i="4"/>
  <c r="K20" i="4"/>
  <c r="L20" i="4"/>
  <c r="M20" i="4"/>
  <c r="N20" i="4"/>
  <c r="O20" i="4"/>
  <c r="F26" i="4"/>
  <c r="G26" i="4"/>
  <c r="H26" i="4"/>
  <c r="I26" i="4"/>
  <c r="J26" i="4"/>
  <c r="K26" i="4"/>
  <c r="L26" i="4"/>
  <c r="M26" i="4"/>
  <c r="N26" i="4"/>
  <c r="O26" i="4"/>
  <c r="F24" i="4"/>
  <c r="G24" i="4"/>
  <c r="H24" i="4"/>
  <c r="I24" i="4"/>
  <c r="J24" i="4"/>
  <c r="K24" i="4"/>
  <c r="L24" i="4"/>
  <c r="M24" i="4"/>
  <c r="N24" i="4"/>
  <c r="O24" i="4"/>
  <c r="F7" i="4"/>
  <c r="G7" i="4"/>
  <c r="H7" i="4"/>
  <c r="I7" i="4"/>
  <c r="J7" i="4"/>
  <c r="K7" i="4"/>
  <c r="L7" i="4"/>
  <c r="M7" i="4"/>
  <c r="N7" i="4"/>
  <c r="O7" i="4"/>
  <c r="F17" i="4"/>
  <c r="G17" i="4"/>
  <c r="H17" i="4"/>
  <c r="I17" i="4"/>
  <c r="J17" i="4"/>
  <c r="K17" i="4"/>
  <c r="L17" i="4"/>
  <c r="M17" i="4"/>
  <c r="N17" i="4"/>
  <c r="O17" i="4"/>
  <c r="F8" i="4"/>
  <c r="G8" i="4"/>
  <c r="H8" i="4"/>
  <c r="I8" i="4"/>
  <c r="J8" i="4"/>
  <c r="K8" i="4"/>
  <c r="L8" i="4"/>
  <c r="M8" i="4"/>
  <c r="N8" i="4"/>
  <c r="O8" i="4"/>
  <c r="F31" i="4"/>
  <c r="G31" i="4"/>
  <c r="H31" i="4"/>
  <c r="I31" i="4"/>
  <c r="J31" i="4"/>
  <c r="K31" i="4"/>
  <c r="L31" i="4"/>
  <c r="M31" i="4"/>
  <c r="N31" i="4"/>
  <c r="O31" i="4"/>
  <c r="F29" i="4"/>
  <c r="G29" i="4"/>
  <c r="H29" i="4"/>
  <c r="I29" i="4"/>
  <c r="J29" i="4"/>
  <c r="K29" i="4"/>
  <c r="L29" i="4"/>
  <c r="M29" i="4"/>
  <c r="N29" i="4"/>
  <c r="O29" i="4"/>
  <c r="F18" i="4"/>
  <c r="G18" i="4"/>
  <c r="H18" i="4"/>
  <c r="I18" i="4"/>
  <c r="J18" i="4"/>
  <c r="K18" i="4"/>
  <c r="L18" i="4"/>
  <c r="M18" i="4"/>
  <c r="N18" i="4"/>
  <c r="O18" i="4"/>
  <c r="F15" i="4"/>
  <c r="G15" i="4"/>
  <c r="H15" i="4"/>
  <c r="I15" i="4"/>
  <c r="J15" i="4"/>
  <c r="K15" i="4"/>
  <c r="L15" i="4"/>
  <c r="M15" i="4"/>
  <c r="N15" i="4"/>
  <c r="O15" i="4"/>
  <c r="F16" i="4"/>
  <c r="G16" i="4"/>
  <c r="H16" i="4"/>
  <c r="I16" i="4"/>
  <c r="J16" i="4"/>
  <c r="K16" i="4"/>
  <c r="L16" i="4"/>
  <c r="M16" i="4"/>
  <c r="N16" i="4"/>
  <c r="O16" i="4"/>
  <c r="F11" i="4"/>
  <c r="G11" i="4"/>
  <c r="H11" i="4"/>
  <c r="I11" i="4"/>
  <c r="J11" i="4"/>
  <c r="K11" i="4"/>
  <c r="L11" i="4"/>
  <c r="M11" i="4"/>
  <c r="N11" i="4"/>
  <c r="O11" i="4"/>
  <c r="F25" i="4"/>
  <c r="G25" i="4"/>
  <c r="H25" i="4"/>
  <c r="I25" i="4"/>
  <c r="J25" i="4"/>
  <c r="K25" i="4"/>
  <c r="L25" i="4"/>
  <c r="M25" i="4"/>
  <c r="N25" i="4"/>
  <c r="O25" i="4"/>
  <c r="P25" i="4"/>
  <c r="F27" i="4"/>
  <c r="G27" i="4"/>
  <c r="H27" i="4"/>
  <c r="I27" i="4"/>
  <c r="J27" i="4"/>
  <c r="K27" i="4"/>
  <c r="L27" i="4"/>
  <c r="M27" i="4"/>
  <c r="N27" i="4"/>
  <c r="O27" i="4"/>
  <c r="F22" i="4"/>
  <c r="G22" i="4"/>
  <c r="H22" i="4"/>
  <c r="I22" i="4"/>
  <c r="J22" i="4"/>
  <c r="K22" i="4"/>
  <c r="L22" i="4"/>
  <c r="M22" i="4"/>
  <c r="N22" i="4"/>
  <c r="O22" i="4"/>
  <c r="P22" i="4"/>
  <c r="F28" i="4"/>
  <c r="G28" i="4"/>
  <c r="H28" i="4"/>
  <c r="I28" i="4"/>
  <c r="J28" i="4"/>
  <c r="K28" i="4"/>
  <c r="L28" i="4"/>
  <c r="M28" i="4"/>
  <c r="N28" i="4"/>
  <c r="O28" i="4"/>
  <c r="F12" i="4"/>
  <c r="G12" i="4"/>
  <c r="H12" i="4"/>
  <c r="I12" i="4"/>
  <c r="J12" i="4"/>
  <c r="K12" i="4"/>
  <c r="L12" i="4"/>
  <c r="M12" i="4"/>
  <c r="N12" i="4"/>
  <c r="O12" i="4"/>
  <c r="P12" i="4"/>
  <c r="F30" i="4"/>
  <c r="G30" i="4"/>
  <c r="H30" i="4"/>
  <c r="I30" i="4"/>
  <c r="J30" i="4"/>
  <c r="K30" i="4"/>
  <c r="L30" i="4"/>
  <c r="M30" i="4"/>
  <c r="N30" i="4"/>
  <c r="O30" i="4"/>
  <c r="F5" i="4"/>
  <c r="G5" i="4"/>
  <c r="H5" i="4"/>
  <c r="I5" i="4"/>
  <c r="J5" i="4"/>
  <c r="K5" i="4"/>
  <c r="L5" i="4"/>
  <c r="M5" i="4"/>
  <c r="N5" i="4"/>
  <c r="O5" i="4"/>
  <c r="P5" i="4"/>
  <c r="F9" i="4"/>
  <c r="G9" i="4"/>
  <c r="H9" i="4"/>
  <c r="I9" i="4"/>
  <c r="J9" i="4"/>
  <c r="K9" i="4"/>
  <c r="L9" i="4"/>
  <c r="M9" i="4"/>
  <c r="N9" i="4"/>
  <c r="O9" i="4"/>
  <c r="F6" i="4"/>
  <c r="G6" i="4"/>
  <c r="H6" i="4"/>
  <c r="I6" i="4"/>
  <c r="J6" i="4"/>
  <c r="K6" i="4"/>
  <c r="L6" i="4"/>
  <c r="M6" i="4"/>
  <c r="N6" i="4"/>
  <c r="O6" i="4"/>
  <c r="P6" i="4"/>
  <c r="F14" i="4"/>
  <c r="G14" i="4"/>
  <c r="H14" i="4"/>
  <c r="I14" i="4"/>
  <c r="J14" i="4"/>
  <c r="K14" i="4"/>
  <c r="L14" i="4"/>
  <c r="M14" i="4"/>
  <c r="N14" i="4"/>
  <c r="O14" i="4"/>
  <c r="F10" i="4"/>
  <c r="G10" i="4"/>
  <c r="H10" i="4"/>
  <c r="I10" i="4"/>
  <c r="J10" i="4"/>
  <c r="K10" i="4"/>
  <c r="L10" i="4"/>
  <c r="M10" i="4"/>
  <c r="N10" i="4"/>
  <c r="O10" i="4"/>
  <c r="P10" i="4"/>
  <c r="F23" i="4"/>
  <c r="G23" i="4"/>
  <c r="H23" i="4"/>
  <c r="I23" i="4"/>
  <c r="J23" i="4"/>
  <c r="K23" i="4"/>
  <c r="L23" i="4"/>
  <c r="M23" i="4"/>
  <c r="N23" i="4"/>
  <c r="O23" i="4"/>
  <c r="F19" i="4"/>
  <c r="G19" i="4"/>
  <c r="H19" i="4"/>
  <c r="I19" i="4"/>
  <c r="J19" i="4"/>
  <c r="K19" i="4"/>
  <c r="L19" i="4"/>
  <c r="M19" i="4"/>
  <c r="N19" i="4"/>
  <c r="O19" i="4"/>
  <c r="P19" i="4"/>
  <c r="F13" i="4"/>
  <c r="G13" i="4"/>
  <c r="H13" i="4"/>
  <c r="I13" i="4"/>
  <c r="J13" i="4"/>
  <c r="K13" i="4"/>
  <c r="L13" i="4"/>
  <c r="M13" i="4"/>
  <c r="N13" i="4"/>
  <c r="O13" i="4"/>
  <c r="F21" i="4"/>
  <c r="G21" i="4"/>
  <c r="H21" i="4"/>
  <c r="I21" i="4"/>
  <c r="J21" i="4"/>
  <c r="K21" i="4"/>
  <c r="L21" i="4"/>
  <c r="M21" i="4"/>
  <c r="N21" i="4"/>
  <c r="O21" i="4"/>
  <c r="P21" i="4"/>
  <c r="E26" i="4"/>
  <c r="E24" i="4"/>
  <c r="E7" i="4"/>
  <c r="E17" i="4"/>
  <c r="E8" i="4"/>
  <c r="E31" i="4"/>
  <c r="E29" i="4"/>
  <c r="E18" i="4"/>
  <c r="E15" i="4"/>
  <c r="E16" i="4"/>
  <c r="E11" i="4"/>
  <c r="E25" i="4"/>
  <c r="E27" i="4"/>
  <c r="E22" i="4"/>
  <c r="E28" i="4"/>
  <c r="E12" i="4"/>
  <c r="E30" i="4"/>
  <c r="E5" i="4"/>
  <c r="E9" i="4"/>
  <c r="E6" i="4"/>
  <c r="E14" i="4"/>
  <c r="E10" i="4"/>
  <c r="E23" i="4"/>
  <c r="E19" i="4"/>
  <c r="E13" i="4"/>
  <c r="E21" i="4"/>
  <c r="E20" i="4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15" i="11"/>
  <c r="P16" i="4" s="1"/>
  <c r="P6" i="11"/>
  <c r="P26" i="4" s="1"/>
  <c r="P7" i="11"/>
  <c r="P24" i="4" s="1"/>
  <c r="P8" i="11"/>
  <c r="P7" i="4" s="1"/>
  <c r="P9" i="11"/>
  <c r="P17" i="4" s="1"/>
  <c r="P10" i="11"/>
  <c r="P8" i="4" s="1"/>
  <c r="P11" i="11"/>
  <c r="P31" i="4" s="1"/>
  <c r="P12" i="11"/>
  <c r="P29" i="4" s="1"/>
  <c r="P13" i="11"/>
  <c r="P18" i="4" s="1"/>
  <c r="P14" i="11"/>
  <c r="P15" i="4" s="1"/>
  <c r="P16" i="11"/>
  <c r="P11" i="4" s="1"/>
  <c r="P17" i="11"/>
  <c r="P18" i="11"/>
  <c r="P27" i="4" s="1"/>
  <c r="P19" i="11"/>
  <c r="P20" i="11"/>
  <c r="P28" i="4" s="1"/>
  <c r="P21" i="11"/>
  <c r="P22" i="11"/>
  <c r="P30" i="4" s="1"/>
  <c r="P23" i="11"/>
  <c r="P24" i="11"/>
  <c r="P9" i="4" s="1"/>
  <c r="P25" i="11"/>
  <c r="P26" i="11"/>
  <c r="P14" i="4" s="1"/>
  <c r="P27" i="11"/>
  <c r="P28" i="11"/>
  <c r="P23" i="4" s="1"/>
  <c r="P29" i="11"/>
  <c r="P30" i="11"/>
  <c r="P13" i="4" s="1"/>
  <c r="P31" i="11"/>
  <c r="P5" i="11"/>
  <c r="P20" i="4" s="1"/>
</calcChain>
</file>

<file path=xl/comments1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M33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<sst xmlns="http://schemas.openxmlformats.org/spreadsheetml/2006/main" count="538" uniqueCount="100">
  <si>
    <t>формулировка проблемы, реализуемость и конкретность цели и задач исследования</t>
  </si>
  <si>
    <t>четкость определения круга объектов, обоснование их выбора, необходимая исходная информация - происхождение, хозяйственное значение</t>
  </si>
  <si>
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</si>
  <si>
    <t>соответствие выводов поставленным задачам</t>
  </si>
  <si>
    <t>конкретность и согласие с полученными результатами, соответствие общепринятым фактам, отсутствие голословных утверждений</t>
  </si>
  <si>
    <t>нетривиальность, качественное или количественное расширение существующего представления об объекте исследования</t>
  </si>
  <si>
    <t>грамотность текстовой части, научность стиля, баланс корректности, информативности и доступности изложения</t>
  </si>
  <si>
    <t xml:space="preserve">Фамилия Имя </t>
  </si>
  <si>
    <t>Школа</t>
  </si>
  <si>
    <t>Учитель (руководитель)</t>
  </si>
  <si>
    <t>Тема доклада</t>
  </si>
  <si>
    <t>актуальность</t>
  </si>
  <si>
    <t>оформление</t>
  </si>
  <si>
    <t>постановка задачи</t>
  </si>
  <si>
    <t>характеристика объекта</t>
  </si>
  <si>
    <t>техника исследования</t>
  </si>
  <si>
    <t>соответствие выводов</t>
  </si>
  <si>
    <t>обоснованность выводов и утверждений</t>
  </si>
  <si>
    <t>новизна результатов</t>
  </si>
  <si>
    <t>практическая значимость</t>
  </si>
  <si>
    <t>грамматика и стилистика</t>
  </si>
  <si>
    <t>Штрафные баллы и бонусы</t>
  </si>
  <si>
    <t>Сумма баллов</t>
  </si>
  <si>
    <t>обоснованность выводов</t>
  </si>
  <si>
    <t>Комментарии</t>
  </si>
  <si>
    <t>Награждение</t>
  </si>
  <si>
    <t>Название доклада</t>
  </si>
  <si>
    <t>Отделение СПО ФГБОУ "Воронежский ГАУ", Воронеж, РФ</t>
  </si>
  <si>
    <t>Дьяконова Ольга Вячеславовна</t>
  </si>
  <si>
    <t>Александров Алексей, Чистовиков Алексей</t>
  </si>
  <si>
    <t xml:space="preserve">
Фтор: нахождение в природе и биологическое значение
</t>
  </si>
  <si>
    <t xml:space="preserve">
Бром: нахождение в природе и биологическое значение
</t>
  </si>
  <si>
    <t>Анищенко Вячеслав</t>
  </si>
  <si>
    <t>Химический элемент Li</t>
  </si>
  <si>
    <t>Соколова Светлана Анатольевна</t>
  </si>
  <si>
    <t>Грызлов Валерий</t>
  </si>
  <si>
    <t xml:space="preserve">Фосфор как химический элемент его нахождение в природе  и в организме человека 
</t>
  </si>
  <si>
    <t xml:space="preserve">Гуренко Любовь </t>
  </si>
  <si>
    <t>Микроэлемент медь. Нахождение в природе и биологическая роль</t>
  </si>
  <si>
    <t>Давтян Диана</t>
  </si>
  <si>
    <t>Химический элемент ванадий</t>
  </si>
  <si>
    <t xml:space="preserve">Денисенко Алёна
</t>
  </si>
  <si>
    <t>Фтор: нахождение в природе и биологическое значение</t>
  </si>
  <si>
    <t>Макроэлементы, Naтрий</t>
  </si>
  <si>
    <t>Дьякова Анна</t>
  </si>
  <si>
    <t>Хром</t>
  </si>
  <si>
    <t>Кожокина Анастасия</t>
  </si>
  <si>
    <t>Микроэлемент никель</t>
  </si>
  <si>
    <t>Куриленко Валентина</t>
  </si>
  <si>
    <t>Цинк</t>
  </si>
  <si>
    <t xml:space="preserve">Лавлинская Ирина 
Кутищева Вера
</t>
  </si>
  <si>
    <t xml:space="preserve">Мануковская Илона </t>
  </si>
  <si>
    <t>Хлор</t>
  </si>
  <si>
    <t>Назарьева Анастасия  Гейденрайх Алена  Мархай Екатерина</t>
  </si>
  <si>
    <t>Микроэлементы: Железо. Нахождение в природе и биологическая роль</t>
  </si>
  <si>
    <t xml:space="preserve">Наседкина Алина,
Раевская Анастасия 
</t>
  </si>
  <si>
    <t>Химический элемент  «Сера»</t>
  </si>
  <si>
    <t>Пешков Михаил, Шакина Анастасия</t>
  </si>
  <si>
    <t>Калий</t>
  </si>
  <si>
    <t xml:space="preserve">Пушилина Валерия                                                                                Филатов Михаил                                                                                      Медетбеков Султан
</t>
  </si>
  <si>
    <t>Микроэлементы: селен. Нахождение в природе и биологическая роль</t>
  </si>
  <si>
    <t xml:space="preserve">Резаева Олеся </t>
  </si>
  <si>
    <t>Микроэлементы: медь.
Нахождение в природе и биологическая роль</t>
  </si>
  <si>
    <t>Савельева Юлия</t>
  </si>
  <si>
    <t>Кадмий</t>
  </si>
  <si>
    <t xml:space="preserve">Сафарян Мариам </t>
  </si>
  <si>
    <t>МБОУ гимназия №10, г.Воронеж, РФ</t>
  </si>
  <si>
    <t>Денисова Лариса Ивановна</t>
  </si>
  <si>
    <t>Биотехнологии – путь к прогрессу</t>
  </si>
  <si>
    <t>Тандилашвили Анастасия</t>
  </si>
  <si>
    <t>Марганец</t>
  </si>
  <si>
    <t xml:space="preserve">Титова Екатерина
Шевелюхина Анжелика
</t>
  </si>
  <si>
    <t>Узиев Магомет</t>
  </si>
  <si>
    <t>Нефть и способы её переработки</t>
  </si>
  <si>
    <t xml:space="preserve">Чулков Егор </t>
  </si>
  <si>
    <t>Йод</t>
  </si>
  <si>
    <r>
      <rPr>
        <sz val="20"/>
        <color rgb="FF000000"/>
        <rFont val="Times New Roman"/>
        <family val="1"/>
        <charset val="204"/>
      </rPr>
      <t>Алейникова Алёна</t>
    </r>
    <r>
      <rPr>
        <b/>
        <sz val="20"/>
        <color rgb="FF000000"/>
        <rFont val="Times New Roman"/>
        <family val="1"/>
        <charset val="204"/>
      </rPr>
      <t xml:space="preserve">
</t>
    </r>
  </si>
  <si>
    <t xml:space="preserve">Чернышова Виктория </t>
  </si>
  <si>
    <t xml:space="preserve">МБОО «Лицей села Верхний Мамон», Воронежская обл., РФ </t>
  </si>
  <si>
    <t>Павлова Анастасия Михайловна</t>
  </si>
  <si>
    <t>Химия и пища</t>
  </si>
  <si>
    <t xml:space="preserve">Семёнов Максим </t>
  </si>
  <si>
    <t>МБОУ Панинская СОШ, Воронежская обл., РФ</t>
  </si>
  <si>
    <t>Чернова Ольга Васильевна, Татаринцева Елена Ивановна</t>
  </si>
  <si>
    <t>Русский квас – много народу спас!</t>
  </si>
  <si>
    <t>Кузнецова Лана Владимировна, Алексеева Полина Владиславовна, Мазунов Лев Дмитриевич</t>
  </si>
  <si>
    <t>Кальций и его значение</t>
  </si>
  <si>
    <t>Ошибки в оформлении</t>
  </si>
  <si>
    <t>Ошибки в оформлении, неверно приведены примеры реакций</t>
  </si>
  <si>
    <t>Работа хорошая, но есть грамматические ошибки</t>
  </si>
  <si>
    <t>Молодец, хорошая работа!</t>
  </si>
  <si>
    <t>Дмитриева Валерия Дмитриевна,  Бабанская Елизавета,
Некрылова Виктория</t>
  </si>
  <si>
    <t>Дмитриева Валерия,  Бабанская Елизавета,
Некрылова Виктория</t>
  </si>
  <si>
    <t>Замечательная реферативная работа! Интересно и доступно о сложном.</t>
  </si>
  <si>
    <t xml:space="preserve">Кузнецова Лана, Алексеева Полина, Мазунов Лев </t>
  </si>
  <si>
    <t>Диплом 1 степени</t>
  </si>
  <si>
    <t>Диплом 2 степени</t>
  </si>
  <si>
    <t>Диплом 3 степени</t>
  </si>
  <si>
    <t>Грамота</t>
  </si>
  <si>
    <t>Работы участников Международного конкурса "Химия и биология - основы жизни"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</si>
</sst>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0000FF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9" fillId="0" borderId="4" xfId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1" applyFont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textRotation="90" wrapText="1"/>
      <protection locked="0"/>
    </xf>
    <xf numFmtId="0" fontId="21" fillId="0" borderId="1" xfId="1" applyFont="1" applyFill="1" applyBorder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vertical="center" wrapText="1"/>
    </xf>
    <xf numFmtId="0" fontId="18" fillId="3" borderId="1" xfId="1" applyFont="1" applyFill="1" applyBorder="1" applyAlignment="1" applyProtection="1">
      <alignment horizontal="left" vertical="center" wrapText="1"/>
      <protection locked="0"/>
    </xf>
    <xf numFmtId="0" fontId="16" fillId="3" borderId="1" xfId="1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23" fillId="4" borderId="1" xfId="0" applyFont="1" applyFill="1" applyBorder="1" applyAlignment="1">
      <alignment vertical="center" wrapText="1"/>
    </xf>
    <xf numFmtId="4" fontId="23" fillId="4" borderId="1" xfId="0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4" fontId="23" fillId="5" borderId="1" xfId="0" applyNumberFormat="1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4" fillId="0" borderId="3" xfId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9" fillId="0" borderId="4" xfId="1" applyFont="1" applyFill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/>
    <xf numFmtId="0" fontId="10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55" zoomScaleNormal="55" workbookViewId="0">
      <pane ySplit="4" topLeftCell="A5" activePane="bottomLeft" state="frozen"/>
      <selection pane="bottomLeft" sqref="A1:P1"/>
    </sheetView>
  </sheetViews>
  <sheetFormatPr defaultColWidth="9.109375" defaultRowHeight="21" x14ac:dyDescent="0.4"/>
  <cols>
    <col min="1" max="1" width="22.88671875" style="5" customWidth="1"/>
    <col min="2" max="2" width="21.6640625" style="57" customWidth="1"/>
    <col min="3" max="3" width="19.88671875" style="4" customWidth="1"/>
    <col min="4" max="4" width="27.5546875" style="5" customWidth="1"/>
    <col min="5" max="5" width="10.5546875" style="4" customWidth="1"/>
    <col min="6" max="6" width="11" style="4" customWidth="1"/>
    <col min="7" max="7" width="16.6640625" style="4" customWidth="1"/>
    <col min="8" max="8" width="17.44140625" style="4" customWidth="1"/>
    <col min="9" max="9" width="19.109375" style="4" customWidth="1"/>
    <col min="10" max="10" width="15.88671875" style="4" customWidth="1"/>
    <col min="11" max="11" width="16.44140625" style="4" customWidth="1"/>
    <col min="12" max="12" width="19.109375" style="4" customWidth="1"/>
    <col min="13" max="13" width="10.6640625" style="4" customWidth="1"/>
    <col min="14" max="14" width="16.6640625" style="4" customWidth="1"/>
    <col min="15" max="15" width="10.6640625" style="4" customWidth="1"/>
    <col min="16" max="16" width="10.6640625" style="5" customWidth="1"/>
    <col min="17" max="17" width="37" style="72" customWidth="1"/>
    <col min="18" max="16384" width="9.109375" style="4"/>
  </cols>
  <sheetData>
    <row r="1" spans="1:17" ht="29.25" customHeight="1" x14ac:dyDescent="0.5">
      <c r="A1" s="76" t="s">
        <v>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77"/>
    </row>
    <row r="2" spans="1:17" x14ac:dyDescent="0.4">
      <c r="A2" s="74"/>
      <c r="B2" s="88" t="s">
        <v>8</v>
      </c>
      <c r="C2" s="88" t="s">
        <v>9</v>
      </c>
      <c r="D2" s="88" t="s">
        <v>10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78" t="s">
        <v>21</v>
      </c>
      <c r="P2" s="81" t="s">
        <v>22</v>
      </c>
      <c r="Q2" s="84" t="s">
        <v>25</v>
      </c>
    </row>
    <row r="3" spans="1:17" ht="109.5" customHeight="1" x14ac:dyDescent="0.35">
      <c r="A3" s="75"/>
      <c r="B3" s="90"/>
      <c r="C3" s="90"/>
      <c r="D3" s="89"/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79"/>
      <c r="P3" s="82"/>
      <c r="Q3" s="85"/>
    </row>
    <row r="4" spans="1:17" ht="189" customHeight="1" x14ac:dyDescent="0.35">
      <c r="A4" s="75"/>
      <c r="B4" s="90"/>
      <c r="C4" s="90"/>
      <c r="D4" s="89"/>
      <c r="E4" s="7"/>
      <c r="F4" s="8"/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10" t="s">
        <v>5</v>
      </c>
      <c r="M4" s="10"/>
      <c r="N4" s="10" t="s">
        <v>6</v>
      </c>
      <c r="O4" s="80"/>
      <c r="P4" s="83"/>
      <c r="Q4" s="86"/>
    </row>
    <row r="5" spans="1:17" ht="180" customHeight="1" x14ac:dyDescent="0.35">
      <c r="A5" s="58" t="s">
        <v>61</v>
      </c>
      <c r="B5" s="59" t="s">
        <v>27</v>
      </c>
      <c r="C5" s="59" t="s">
        <v>28</v>
      </c>
      <c r="D5" s="59" t="s">
        <v>62</v>
      </c>
      <c r="E5" s="60">
        <f>SUM('Член жюри1'!E23, 'Член жюри2'!E23,'Член жюри3'!E23)</f>
        <v>24</v>
      </c>
      <c r="F5" s="60">
        <f>SUM('Член жюри1'!F23, 'Член жюри2'!F23,'Член жюри3'!F23)</f>
        <v>29</v>
      </c>
      <c r="G5" s="60">
        <f>SUM('Член жюри1'!G23, 'Член жюри2'!G23,'Член жюри3'!G23)</f>
        <v>30</v>
      </c>
      <c r="H5" s="60">
        <f>SUM('Член жюри1'!H23, 'Член жюри2'!H23,'Член жюри3'!H23)</f>
        <v>30</v>
      </c>
      <c r="I5" s="60">
        <f>SUM('Член жюри1'!I23, 'Член жюри2'!I23,'Член жюри3'!I23)</f>
        <v>30</v>
      </c>
      <c r="J5" s="60">
        <f>SUM('Член жюри1'!J23, 'Член жюри2'!J23,'Член жюри3'!J23)</f>
        <v>30</v>
      </c>
      <c r="K5" s="60">
        <f>SUM('Член жюри1'!K23, 'Член жюри2'!K23,'Член жюри3'!K23)</f>
        <v>29</v>
      </c>
      <c r="L5" s="60">
        <f>SUM('Член жюри1'!L23, 'Член жюри2'!L23,'Член жюри3'!L23)</f>
        <v>25</v>
      </c>
      <c r="M5" s="60">
        <f>SUM('Член жюри1'!M23, 'Член жюри2'!M23,'Член жюри3'!M23)</f>
        <v>25</v>
      </c>
      <c r="N5" s="60">
        <f>SUM('Член жюри1'!N23, 'Член жюри2'!N23,'Член жюри3'!N23)</f>
        <v>30</v>
      </c>
      <c r="O5" s="60">
        <f>SUM('Член жюри1'!O23, 'Член жюри2'!O23,'Член жюри3'!O23)</f>
        <v>0</v>
      </c>
      <c r="P5" s="60">
        <f>SUM('Член жюри1'!P23, 'Член жюри2'!P23,'Член жюри3'!P23)</f>
        <v>282</v>
      </c>
      <c r="Q5" s="73" t="s">
        <v>95</v>
      </c>
    </row>
    <row r="6" spans="1:17" ht="126" x14ac:dyDescent="0.35">
      <c r="A6" s="58" t="s">
        <v>65</v>
      </c>
      <c r="B6" s="59" t="s">
        <v>66</v>
      </c>
      <c r="C6" s="59" t="s">
        <v>67</v>
      </c>
      <c r="D6" s="59" t="s">
        <v>68</v>
      </c>
      <c r="E6" s="60">
        <f>SUM('Член жюри1'!E25, 'Член жюри2'!E25,'Член жюри3'!E25)</f>
        <v>30</v>
      </c>
      <c r="F6" s="60">
        <f>SUM('Член жюри1'!F25, 'Член жюри2'!F25,'Член жюри3'!F25)</f>
        <v>30</v>
      </c>
      <c r="G6" s="60">
        <f>SUM('Член жюри1'!G25, 'Член жюри2'!G25,'Член жюри3'!G25)</f>
        <v>30</v>
      </c>
      <c r="H6" s="60">
        <f>SUM('Член жюри1'!H25, 'Член жюри2'!H25,'Член жюри3'!H25)</f>
        <v>30</v>
      </c>
      <c r="I6" s="60">
        <f>SUM('Член жюри1'!I25, 'Член жюри2'!I25,'Член жюри3'!I25)</f>
        <v>0</v>
      </c>
      <c r="J6" s="60">
        <f>SUM('Член жюри1'!J25, 'Член жюри2'!J25,'Член жюри3'!J25)</f>
        <v>30</v>
      </c>
      <c r="K6" s="60">
        <f>SUM('Член жюри1'!K25, 'Член жюри2'!K25,'Член жюри3'!K25)</f>
        <v>30</v>
      </c>
      <c r="L6" s="60">
        <f>SUM('Член жюри1'!L25, 'Член жюри2'!L25,'Член жюри3'!L25)</f>
        <v>30</v>
      </c>
      <c r="M6" s="60">
        <f>SUM('Член жюри1'!M25, 'Член жюри2'!M25,'Член жюри3'!M25)</f>
        <v>0</v>
      </c>
      <c r="N6" s="60">
        <f>SUM('Член жюри1'!N25, 'Член жюри2'!N25,'Член жюри3'!N25)</f>
        <v>30</v>
      </c>
      <c r="O6" s="60">
        <f>SUM('Член жюри1'!O25, 'Член жюри2'!O25,'Член жюри3'!O25)</f>
        <v>0</v>
      </c>
      <c r="P6" s="60">
        <f>SUM('Член жюри1'!P25, 'Член жюри2'!P25,'Член жюри3'!P25)</f>
        <v>240</v>
      </c>
      <c r="Q6" s="66" t="s">
        <v>95</v>
      </c>
    </row>
    <row r="7" spans="1:17" ht="101.25" customHeight="1" x14ac:dyDescent="0.35">
      <c r="A7" s="58" t="s">
        <v>35</v>
      </c>
      <c r="B7" s="59" t="s">
        <v>27</v>
      </c>
      <c r="C7" s="59" t="s">
        <v>28</v>
      </c>
      <c r="D7" s="59" t="s">
        <v>36</v>
      </c>
      <c r="E7" s="60">
        <f>SUM('Член жюри1'!E8, 'Член жюри2'!E8,'Член жюри3'!E8)</f>
        <v>29</v>
      </c>
      <c r="F7" s="60">
        <f>SUM('Член жюри1'!F8, 'Член жюри2'!F8,'Член жюри3'!F8)</f>
        <v>27</v>
      </c>
      <c r="G7" s="60">
        <f>SUM('Член жюри1'!G8, 'Член жюри2'!G8,'Член жюри3'!G8)</f>
        <v>24</v>
      </c>
      <c r="H7" s="60">
        <f>SUM('Член жюри1'!H8, 'Член жюри2'!H8,'Член жюри3'!H8)</f>
        <v>30</v>
      </c>
      <c r="I7" s="60">
        <f>SUM('Член жюри1'!I8, 'Член жюри2'!I8,'Член жюри3'!I8)</f>
        <v>0</v>
      </c>
      <c r="J7" s="60">
        <f>SUM('Член жюри1'!J8, 'Член жюри2'!J8,'Член жюри3'!J8)</f>
        <v>27</v>
      </c>
      <c r="K7" s="60">
        <f>SUM('Член жюри1'!K8, 'Член жюри2'!K8,'Член жюри3'!K8)</f>
        <v>30</v>
      </c>
      <c r="L7" s="60">
        <f>SUM('Член жюри1'!L8, 'Член жюри2'!L8,'Член жюри3'!L8)</f>
        <v>0</v>
      </c>
      <c r="M7" s="60">
        <f>SUM('Член жюри1'!M8, 'Член жюри2'!M8,'Член жюри3'!M8)</f>
        <v>30</v>
      </c>
      <c r="N7" s="60">
        <f>SUM('Член жюри1'!N8, 'Член жюри2'!N8,'Член жюри3'!N8)</f>
        <v>27</v>
      </c>
      <c r="O7" s="60">
        <f>SUM('Член жюри1'!O8, 'Член жюри2'!O8,'Член жюри3'!O8)</f>
        <v>0</v>
      </c>
      <c r="P7" s="60">
        <f>SUM('Член жюри1'!P8, 'Член жюри2'!P8,'Член жюри3'!P8)</f>
        <v>224</v>
      </c>
      <c r="Q7" s="66" t="s">
        <v>95</v>
      </c>
    </row>
    <row r="8" spans="1:17" ht="176.4" x14ac:dyDescent="0.35">
      <c r="A8" s="61" t="s">
        <v>39</v>
      </c>
      <c r="B8" s="62" t="s">
        <v>27</v>
      </c>
      <c r="C8" s="62" t="s">
        <v>34</v>
      </c>
      <c r="D8" s="62" t="s">
        <v>40</v>
      </c>
      <c r="E8" s="18">
        <f>SUM('Член жюри1'!E10, 'Член жюри2'!E10,'Член жюри3'!E10)</f>
        <v>30</v>
      </c>
      <c r="F8" s="18">
        <f>SUM('Член жюри1'!F10, 'Член жюри2'!F10,'Член жюри3'!F10)</f>
        <v>25</v>
      </c>
      <c r="G8" s="18">
        <f>SUM('Член жюри1'!G10, 'Член жюри2'!G10,'Член жюри3'!G10)</f>
        <v>22</v>
      </c>
      <c r="H8" s="18">
        <f>SUM('Член жюри1'!H10, 'Член жюри2'!H10,'Член жюри3'!H10)</f>
        <v>25</v>
      </c>
      <c r="I8" s="18">
        <f>SUM('Член жюри1'!I10, 'Член жюри2'!I10,'Член жюри3'!I10)</f>
        <v>0</v>
      </c>
      <c r="J8" s="18">
        <f>SUM('Член жюри1'!J10, 'Член жюри2'!J10,'Член жюри3'!J10)</f>
        <v>25</v>
      </c>
      <c r="K8" s="18">
        <f>SUM('Член жюри1'!K10, 'Член жюри2'!K10,'Член жюри3'!K10)</f>
        <v>25</v>
      </c>
      <c r="L8" s="18">
        <f>SUM('Член жюри1'!L10, 'Член жюри2'!L10,'Член жюри3'!L10)</f>
        <v>0</v>
      </c>
      <c r="M8" s="18">
        <f>SUM('Член жюри1'!M10, 'Член жюри2'!M10,'Член жюри3'!M10)</f>
        <v>25</v>
      </c>
      <c r="N8" s="18">
        <f>SUM('Член жюри1'!N10, 'Член жюри2'!N10,'Член жюри3'!N10)</f>
        <v>25</v>
      </c>
      <c r="O8" s="18">
        <f>SUM('Член жюри1'!O10, 'Член жюри2'!O10,'Член жюри3'!O10)</f>
        <v>0</v>
      </c>
      <c r="P8" s="18">
        <f>SUM('Член жюри1'!P10, 'Член жюри2'!P10,'Член жюри3'!P10)</f>
        <v>202</v>
      </c>
      <c r="Q8" s="67" t="s">
        <v>96</v>
      </c>
    </row>
    <row r="9" spans="1:17" ht="176.4" x14ac:dyDescent="0.35">
      <c r="A9" s="61" t="s">
        <v>63</v>
      </c>
      <c r="B9" s="62" t="s">
        <v>27</v>
      </c>
      <c r="C9" s="62" t="s">
        <v>34</v>
      </c>
      <c r="D9" s="62" t="s">
        <v>64</v>
      </c>
      <c r="E9" s="18">
        <f>SUM('Член жюри1'!E24, 'Член жюри2'!E24,'Член жюри3'!E24)</f>
        <v>30</v>
      </c>
      <c r="F9" s="18">
        <f>SUM('Член жюри1'!F24, 'Член жюри2'!F24,'Член жюри3'!F24)</f>
        <v>26</v>
      </c>
      <c r="G9" s="18">
        <f>SUM('Член жюри1'!G24, 'Член жюри2'!G24,'Член жюри3'!G24)</f>
        <v>30</v>
      </c>
      <c r="H9" s="18">
        <f>SUM('Член жюри1'!H24, 'Член жюри2'!H24,'Член жюри3'!H24)</f>
        <v>30</v>
      </c>
      <c r="I9" s="18">
        <f>SUM('Член жюри1'!I24, 'Член жюри2'!I24,'Член жюри3'!I24)</f>
        <v>0</v>
      </c>
      <c r="J9" s="18">
        <f>SUM('Член жюри1'!J24, 'Член жюри2'!J24,'Член жюри3'!J24)</f>
        <v>30</v>
      </c>
      <c r="K9" s="18">
        <f>SUM('Член жюри1'!K24, 'Член жюри2'!K24,'Член жюри3'!K24)</f>
        <v>28</v>
      </c>
      <c r="L9" s="18">
        <f>SUM('Член жюри1'!L24, 'Член жюри2'!L24,'Член жюри3'!L24)</f>
        <v>0</v>
      </c>
      <c r="M9" s="18">
        <f>SUM('Член жюри1'!M24, 'Член жюри2'!M24,'Член жюри3'!M24)</f>
        <v>0</v>
      </c>
      <c r="N9" s="18">
        <f>SUM('Член жюри1'!N24, 'Член жюри2'!N24,'Член жюри3'!N24)</f>
        <v>28</v>
      </c>
      <c r="O9" s="18">
        <f>SUM('Член жюри1'!O24, 'Член жюри2'!O24,'Член жюри3'!O24)</f>
        <v>0</v>
      </c>
      <c r="P9" s="18">
        <f>SUM('Член жюри1'!P24, 'Член жюри2'!P24,'Член жюри3'!P24)</f>
        <v>202</v>
      </c>
      <c r="Q9" s="68" t="s">
        <v>96</v>
      </c>
    </row>
    <row r="10" spans="1:17" ht="176.4" x14ac:dyDescent="0.35">
      <c r="A10" s="61" t="s">
        <v>69</v>
      </c>
      <c r="B10" s="62" t="s">
        <v>27</v>
      </c>
      <c r="C10" s="62" t="s">
        <v>34</v>
      </c>
      <c r="D10" s="62" t="s">
        <v>70</v>
      </c>
      <c r="E10" s="18">
        <f>SUM('Член жюри1'!E27, 'Член жюри2'!E27,'Член жюри3'!E27)</f>
        <v>25</v>
      </c>
      <c r="F10" s="18">
        <f>SUM('Член жюри1'!F27, 'Член жюри2'!F27,'Член жюри3'!F27)</f>
        <v>26</v>
      </c>
      <c r="G10" s="18">
        <f>SUM('Член жюри1'!G27, 'Член жюри2'!G27,'Член жюри3'!G27)</f>
        <v>23</v>
      </c>
      <c r="H10" s="18">
        <f>SUM('Член жюри1'!H27, 'Член жюри2'!H27,'Член жюри3'!H27)</f>
        <v>29</v>
      </c>
      <c r="I10" s="18">
        <f>SUM('Член жюри1'!I27, 'Член жюри2'!I27,'Член жюри3'!I27)</f>
        <v>0</v>
      </c>
      <c r="J10" s="18">
        <f>SUM('Член жюри1'!J27, 'Член жюри2'!J27,'Член жюри3'!J27)</f>
        <v>25</v>
      </c>
      <c r="K10" s="18">
        <f>SUM('Член жюри1'!K27, 'Член жюри2'!K27,'Член жюри3'!K27)</f>
        <v>0</v>
      </c>
      <c r="L10" s="18">
        <f>SUM('Член жюри1'!L27, 'Член жюри2'!L27,'Член жюри3'!L27)</f>
        <v>0</v>
      </c>
      <c r="M10" s="18">
        <f>SUM('Член жюри1'!M27, 'Член жюри2'!M27,'Член жюри3'!M27)</f>
        <v>20</v>
      </c>
      <c r="N10" s="18">
        <f>SUM('Член жюри1'!N27, 'Член жюри2'!N27,'Член жюри3'!N27)</f>
        <v>27</v>
      </c>
      <c r="O10" s="18">
        <f>SUM('Член жюри1'!O27, 'Член жюри2'!O27,'Член жюри3'!O27)</f>
        <v>0</v>
      </c>
      <c r="P10" s="18">
        <f>SUM('Член жюри1'!P27, 'Член жюри2'!P27,'Член жюри3'!P27)</f>
        <v>175</v>
      </c>
      <c r="Q10" s="67" t="s">
        <v>96</v>
      </c>
    </row>
    <row r="11" spans="1:17" ht="176.4" x14ac:dyDescent="0.35">
      <c r="A11" s="63" t="s">
        <v>48</v>
      </c>
      <c r="B11" s="64" t="s">
        <v>27</v>
      </c>
      <c r="C11" s="64" t="s">
        <v>34</v>
      </c>
      <c r="D11" s="64" t="s">
        <v>49</v>
      </c>
      <c r="E11" s="65">
        <f>SUM('Член жюри1'!E16, 'Член жюри2'!E16,'Член жюри3'!E16)</f>
        <v>30</v>
      </c>
      <c r="F11" s="65">
        <f>SUM('Член жюри1'!F16, 'Член жюри2'!F16,'Член жюри3'!F16)</f>
        <v>30</v>
      </c>
      <c r="G11" s="65">
        <f>SUM('Член жюри1'!G16, 'Член жюри2'!G16,'Член жюри3'!G16)</f>
        <v>0</v>
      </c>
      <c r="H11" s="65">
        <f>SUM('Член жюри1'!H16, 'Член жюри2'!H16,'Член жюри3'!H16)</f>
        <v>30</v>
      </c>
      <c r="I11" s="65">
        <f>SUM('Член жюри1'!I16, 'Член жюри2'!I16,'Член жюри3'!I16)</f>
        <v>0</v>
      </c>
      <c r="J11" s="65">
        <f>SUM('Член жюри1'!J16, 'Член жюри2'!J16,'Член жюри3'!J16)</f>
        <v>0</v>
      </c>
      <c r="K11" s="65">
        <f>SUM('Член жюри1'!K16, 'Член жюри2'!K16,'Член жюри3'!K16)</f>
        <v>19</v>
      </c>
      <c r="L11" s="65">
        <f>SUM('Член жюри1'!L16, 'Член жюри2'!L16,'Член жюри3'!L16)</f>
        <v>0</v>
      </c>
      <c r="M11" s="65">
        <f>SUM('Член жюри1'!M16, 'Член жюри2'!M16,'Член жюри3'!M16)</f>
        <v>25</v>
      </c>
      <c r="N11" s="65">
        <f>SUM('Член жюри1'!N16, 'Член жюри2'!N16,'Член жюри3'!N16)</f>
        <v>30</v>
      </c>
      <c r="O11" s="65">
        <f>SUM('Член жюри1'!O16, 'Член жюри2'!O16,'Член жюри3'!O16)</f>
        <v>0</v>
      </c>
      <c r="P11" s="65">
        <f>SUM('Член жюри1'!P16, 'Член жюри2'!P16,'Член жюри3'!P16)</f>
        <v>164</v>
      </c>
      <c r="Q11" s="69" t="s">
        <v>97</v>
      </c>
    </row>
    <row r="12" spans="1:17" ht="176.4" x14ac:dyDescent="0.35">
      <c r="A12" s="63" t="s">
        <v>57</v>
      </c>
      <c r="B12" s="64" t="s">
        <v>27</v>
      </c>
      <c r="C12" s="64" t="s">
        <v>28</v>
      </c>
      <c r="D12" s="64" t="s">
        <v>58</v>
      </c>
      <c r="E12" s="65">
        <f>SUM('Член жюри1'!E21, 'Член жюри2'!E21,'Член жюри3'!E21)</f>
        <v>26</v>
      </c>
      <c r="F12" s="65">
        <f>SUM('Член жюри1'!F21, 'Член жюри2'!F21,'Член жюри3'!F21)</f>
        <v>20</v>
      </c>
      <c r="G12" s="65">
        <f>SUM('Член жюри1'!G21, 'Член жюри2'!G21,'Член жюри3'!G21)</f>
        <v>0</v>
      </c>
      <c r="H12" s="65">
        <f>SUM('Член жюри1'!H21, 'Член жюри2'!H21,'Член жюри3'!H21)</f>
        <v>30</v>
      </c>
      <c r="I12" s="65">
        <f>SUM('Член жюри1'!I21, 'Член жюри2'!I21,'Член жюри3'!I21)</f>
        <v>0</v>
      </c>
      <c r="J12" s="65">
        <f>SUM('Член жюри1'!J21, 'Член жюри2'!J21,'Член жюри3'!J21)</f>
        <v>24</v>
      </c>
      <c r="K12" s="65">
        <f>SUM('Член жюри1'!K21, 'Член жюри2'!K21,'Член жюри3'!K21)</f>
        <v>24</v>
      </c>
      <c r="L12" s="65">
        <f>SUM('Член жюри1'!L21, 'Член жюри2'!L21,'Член жюри3'!L21)</f>
        <v>0</v>
      </c>
      <c r="M12" s="65">
        <f>SUM('Член жюри1'!M21, 'Член жюри2'!M21,'Член жюри3'!M21)</f>
        <v>19</v>
      </c>
      <c r="N12" s="65">
        <f>SUM('Член жюри1'!N21, 'Член жюри2'!N21,'Член жюри3'!N21)</f>
        <v>20</v>
      </c>
      <c r="O12" s="65">
        <f>SUM('Член жюри1'!O21, 'Член жюри2'!O21,'Член жюри3'!O21)</f>
        <v>0</v>
      </c>
      <c r="P12" s="65">
        <f>SUM('Член жюри1'!P21, 'Член жюри2'!P21,'Член жюри3'!P21)</f>
        <v>163</v>
      </c>
      <c r="Q12" s="69" t="s">
        <v>97</v>
      </c>
    </row>
    <row r="13" spans="1:17" ht="151.19999999999999" x14ac:dyDescent="0.35">
      <c r="A13" s="63" t="s">
        <v>77</v>
      </c>
      <c r="B13" s="63" t="s">
        <v>78</v>
      </c>
      <c r="C13" s="63" t="s">
        <v>79</v>
      </c>
      <c r="D13" s="63" t="s">
        <v>80</v>
      </c>
      <c r="E13" s="65">
        <f>SUM('Член жюри1'!E30, 'Член жюри2'!E30,'Член жюри3'!E30)</f>
        <v>24</v>
      </c>
      <c r="F13" s="65">
        <f>SUM('Член жюри1'!F30, 'Член жюри2'!F30,'Член жюри3'!F30)</f>
        <v>30</v>
      </c>
      <c r="G13" s="65">
        <f>SUM('Член жюри1'!G30, 'Член жюри2'!G30,'Член жюри3'!G30)</f>
        <v>24</v>
      </c>
      <c r="H13" s="65">
        <f>SUM('Член жюри1'!H30, 'Член жюри2'!H30,'Член жюри3'!H30)</f>
        <v>24</v>
      </c>
      <c r="I13" s="65">
        <f>SUM('Член жюри1'!I30, 'Член жюри2'!I30,'Член жюри3'!I30)</f>
        <v>0</v>
      </c>
      <c r="J13" s="65">
        <f>SUM('Член жюри1'!J30, 'Член жюри2'!J30,'Член жюри3'!J30)</f>
        <v>0</v>
      </c>
      <c r="K13" s="65">
        <f>SUM('Член жюри1'!K30, 'Член жюри2'!K30,'Член жюри3'!K30)</f>
        <v>0</v>
      </c>
      <c r="L13" s="65">
        <f>SUM('Член жюри1'!L30, 'Член жюри2'!L30,'Член жюри3'!L30)</f>
        <v>18</v>
      </c>
      <c r="M13" s="65">
        <f>SUM('Член жюри1'!M30, 'Член жюри2'!M30,'Член жюри3'!M30)</f>
        <v>19</v>
      </c>
      <c r="N13" s="65">
        <f>SUM('Член жюри1'!N30, 'Член жюри2'!N30,'Член жюри3'!N30)</f>
        <v>24</v>
      </c>
      <c r="O13" s="65">
        <f>SUM('Член жюри1'!O30, 'Член жюри2'!O30,'Член жюри3'!O30)</f>
        <v>0</v>
      </c>
      <c r="P13" s="65">
        <f>SUM('Член жюри1'!P30, 'Член жюри2'!P30,'Член жюри3'!P30)</f>
        <v>163</v>
      </c>
      <c r="Q13" s="69" t="s">
        <v>97</v>
      </c>
    </row>
    <row r="14" spans="1:17" ht="176.4" x14ac:dyDescent="0.35">
      <c r="A14" s="36" t="s">
        <v>81</v>
      </c>
      <c r="B14" s="36" t="s">
        <v>82</v>
      </c>
      <c r="C14" s="36" t="s">
        <v>83</v>
      </c>
      <c r="D14" s="36" t="s">
        <v>84</v>
      </c>
      <c r="E14" s="43">
        <f>SUM('Член жюри1'!E26, 'Член жюри2'!E26,'Член жюри3'!E26)</f>
        <v>24</v>
      </c>
      <c r="F14" s="43">
        <f>SUM('Член жюри1'!F26, 'Член жюри2'!F26,'Член жюри3'!F26)</f>
        <v>24</v>
      </c>
      <c r="G14" s="43">
        <f>SUM('Член жюри1'!G26, 'Член жюри2'!G26,'Член жюри3'!G26)</f>
        <v>14</v>
      </c>
      <c r="H14" s="43">
        <f>SUM('Член жюри1'!H26, 'Член жюри2'!H26,'Член жюри3'!H26)</f>
        <v>25</v>
      </c>
      <c r="I14" s="43">
        <f>SUM('Член жюри1'!I26, 'Член жюри2'!I26,'Член жюри3'!I26)</f>
        <v>0</v>
      </c>
      <c r="J14" s="43">
        <f>SUM('Член жюри1'!J26, 'Член жюри2'!J26,'Член жюри3'!J26)</f>
        <v>0</v>
      </c>
      <c r="K14" s="43">
        <f>SUM('Член жюри1'!K26, 'Член жюри2'!K26,'Член жюри3'!K26)</f>
        <v>0</v>
      </c>
      <c r="L14" s="43">
        <f>SUM('Член жюри1'!L26, 'Член жюри2'!L26,'Член жюри3'!L26)</f>
        <v>24</v>
      </c>
      <c r="M14" s="43">
        <f>SUM('Член жюри1'!M26, 'Член жюри2'!M26,'Член жюри3'!M26)</f>
        <v>24</v>
      </c>
      <c r="N14" s="43">
        <f>SUM('Член жюри1'!N26, 'Член жюри2'!N26,'Член жюри3'!N26)</f>
        <v>18</v>
      </c>
      <c r="O14" s="43">
        <f>SUM('Член жюри1'!O26, 'Член жюри2'!O26,'Член жюри3'!O26)</f>
        <v>0</v>
      </c>
      <c r="P14" s="43">
        <f>SUM('Член жюри1'!P26, 'Член жюри2'!P26,'Член жюри3'!P26)</f>
        <v>153</v>
      </c>
      <c r="Q14" s="70"/>
    </row>
    <row r="15" spans="1:17" ht="176.4" x14ac:dyDescent="0.35">
      <c r="A15" s="36" t="s">
        <v>46</v>
      </c>
      <c r="B15" s="35" t="s">
        <v>27</v>
      </c>
      <c r="C15" s="35" t="s">
        <v>34</v>
      </c>
      <c r="D15" s="35" t="s">
        <v>47</v>
      </c>
      <c r="E15" s="43">
        <f>SUM('Член жюри1'!E14, 'Член жюри2'!E14,'Член жюри3'!E14)</f>
        <v>29</v>
      </c>
      <c r="F15" s="43">
        <f>SUM('Член жюри1'!F14, 'Член жюри2'!F14,'Член жюри3'!F14)</f>
        <v>30</v>
      </c>
      <c r="G15" s="43">
        <f>SUM('Член жюри1'!G14, 'Член жюри2'!G14,'Член жюри3'!G14)</f>
        <v>0</v>
      </c>
      <c r="H15" s="43">
        <f>SUM('Член жюри1'!H14, 'Член жюри2'!H14,'Член жюри3'!H14)</f>
        <v>30</v>
      </c>
      <c r="I15" s="43">
        <f>SUM('Член жюри1'!I14, 'Член жюри2'!I14,'Член жюри3'!I14)</f>
        <v>0</v>
      </c>
      <c r="J15" s="43">
        <f>SUM('Член жюри1'!J14, 'Член жюри2'!J14,'Член жюри3'!J14)</f>
        <v>0</v>
      </c>
      <c r="K15" s="43">
        <f>SUM('Член жюри1'!K14, 'Член жюри2'!K14,'Член жюри3'!K14)</f>
        <v>0</v>
      </c>
      <c r="L15" s="43">
        <f>SUM('Член жюри1'!L14, 'Член жюри2'!L14,'Член жюри3'!L14)</f>
        <v>0</v>
      </c>
      <c r="M15" s="43">
        <f>SUM('Член жюри1'!M14, 'Член жюри2'!M14,'Член жюри3'!M14)</f>
        <v>30</v>
      </c>
      <c r="N15" s="43">
        <f>SUM('Член жюри1'!N14, 'Член жюри2'!N14,'Член жюри3'!N14)</f>
        <v>30</v>
      </c>
      <c r="O15" s="43">
        <f>SUM('Член жюри1'!O14, 'Член жюри2'!O14,'Член жюри3'!O14)</f>
        <v>0</v>
      </c>
      <c r="P15" s="43">
        <f>SUM('Член жюри1'!P14, 'Член жюри2'!P14,'Член жюри3'!P14)</f>
        <v>149</v>
      </c>
      <c r="Q15" s="70" t="s">
        <v>98</v>
      </c>
    </row>
    <row r="16" spans="1:17" ht="176.4" x14ac:dyDescent="0.35">
      <c r="A16" s="36" t="s">
        <v>94</v>
      </c>
      <c r="B16" s="35" t="s">
        <v>27</v>
      </c>
      <c r="C16" s="35" t="s">
        <v>28</v>
      </c>
      <c r="D16" s="35" t="s">
        <v>86</v>
      </c>
      <c r="E16" s="43">
        <f>SUM('Член жюри1'!E15, 'Член жюри2'!E15,'Член жюри3'!E15)</f>
        <v>26</v>
      </c>
      <c r="F16" s="43">
        <f>SUM('Член жюри1'!F15, 'Член жюри2'!F15,'Член жюри3'!F15)</f>
        <v>18</v>
      </c>
      <c r="G16" s="43">
        <f>SUM('Член жюри1'!G15, 'Член жюри2'!G15,'Член жюри3'!G15)</f>
        <v>0</v>
      </c>
      <c r="H16" s="43">
        <f>SUM('Член жюри1'!H15, 'Член жюри2'!H15,'Член жюри3'!H15)</f>
        <v>19</v>
      </c>
      <c r="I16" s="43">
        <f>SUM('Член жюри1'!I15, 'Член жюри2'!I15,'Член жюри3'!I15)</f>
        <v>0</v>
      </c>
      <c r="J16" s="43">
        <f>SUM('Член жюри1'!J15, 'Член жюри2'!J15,'Член жюри3'!J15)</f>
        <v>24</v>
      </c>
      <c r="K16" s="43">
        <f>SUM('Член жюри1'!K15, 'Член жюри2'!K15,'Член жюри3'!K15)</f>
        <v>19</v>
      </c>
      <c r="L16" s="43">
        <f>SUM('Член жюри1'!L15, 'Член жюри2'!L15,'Член жюри3'!L15)</f>
        <v>0</v>
      </c>
      <c r="M16" s="43">
        <f>SUM('Член жюри1'!M15, 'Член жюри2'!M15,'Член жюри3'!M15)</f>
        <v>18</v>
      </c>
      <c r="N16" s="43">
        <f>SUM('Член жюри1'!N15, 'Член жюри2'!N15,'Член жюри3'!N15)</f>
        <v>19</v>
      </c>
      <c r="O16" s="43">
        <f>SUM('Член жюри1'!O15, 'Член жюри2'!O15,'Член жюри3'!O15)</f>
        <v>0</v>
      </c>
      <c r="P16" s="43">
        <f>SUM('Член жюри1'!P15, 'Член жюри2'!P15,'Член жюри3'!P15)</f>
        <v>143</v>
      </c>
      <c r="Q16" s="70" t="s">
        <v>98</v>
      </c>
    </row>
    <row r="17" spans="1:17" ht="176.4" x14ac:dyDescent="0.35">
      <c r="A17" s="36" t="s">
        <v>37</v>
      </c>
      <c r="B17" s="35" t="s">
        <v>27</v>
      </c>
      <c r="C17" s="35" t="s">
        <v>28</v>
      </c>
      <c r="D17" s="35" t="s">
        <v>38</v>
      </c>
      <c r="E17" s="43">
        <f>SUM('Член жюри1'!E9, 'Член жюри2'!E9,'Член жюри3'!E9)</f>
        <v>24</v>
      </c>
      <c r="F17" s="43">
        <f>SUM('Член жюри1'!F9, 'Член жюри2'!F9,'Член жюри3'!F9)</f>
        <v>24</v>
      </c>
      <c r="G17" s="43">
        <f>SUM('Член жюри1'!G9, 'Член жюри2'!G9,'Член жюри3'!G9)</f>
        <v>24</v>
      </c>
      <c r="H17" s="43">
        <f>SUM('Член жюри1'!H9, 'Член жюри2'!H9,'Член жюри3'!H9)</f>
        <v>24</v>
      </c>
      <c r="I17" s="43">
        <f>SUM('Член жюри1'!I9, 'Член жюри2'!I9,'Член жюри3'!I9)</f>
        <v>0</v>
      </c>
      <c r="J17" s="43">
        <f>SUM('Член жюри1'!J9, 'Член жюри2'!J9,'Член жюри3'!J9)</f>
        <v>0</v>
      </c>
      <c r="K17" s="43">
        <f>SUM('Член жюри1'!K9, 'Член жюри2'!K9,'Член жюри3'!K9)</f>
        <v>0</v>
      </c>
      <c r="L17" s="43">
        <f>SUM('Член жюри1'!L9, 'Член жюри2'!L9,'Член жюри3'!L9)</f>
        <v>0</v>
      </c>
      <c r="M17" s="43">
        <f>SUM('Член жюри1'!M9, 'Член жюри2'!M9,'Член жюри3'!M9)</f>
        <v>19</v>
      </c>
      <c r="N17" s="43">
        <f>SUM('Член жюри1'!N9, 'Член жюри2'!N9,'Член жюри3'!N9)</f>
        <v>24</v>
      </c>
      <c r="O17" s="43">
        <f>SUM('Член жюри1'!O9, 'Член жюри2'!O9,'Член жюри3'!O9)</f>
        <v>0</v>
      </c>
      <c r="P17" s="43">
        <f>SUM('Член жюри1'!P9, 'Член жюри2'!P9,'Член жюри3'!P9)</f>
        <v>139</v>
      </c>
      <c r="Q17" s="70" t="s">
        <v>98</v>
      </c>
    </row>
    <row r="18" spans="1:17" ht="176.4" x14ac:dyDescent="0.35">
      <c r="A18" s="36" t="s">
        <v>44</v>
      </c>
      <c r="B18" s="35" t="s">
        <v>27</v>
      </c>
      <c r="C18" s="35" t="s">
        <v>34</v>
      </c>
      <c r="D18" s="35" t="s">
        <v>45</v>
      </c>
      <c r="E18" s="43">
        <f>SUM('Член жюри1'!E13, 'Член жюри2'!E13,'Член жюри3'!E13)</f>
        <v>26</v>
      </c>
      <c r="F18" s="43">
        <f>SUM('Член жюри1'!F13, 'Член жюри2'!F13,'Член жюри3'!F13)</f>
        <v>26</v>
      </c>
      <c r="G18" s="43">
        <f>SUM('Член жюри1'!G13, 'Член жюри2'!G13,'Член жюри3'!G13)</f>
        <v>0</v>
      </c>
      <c r="H18" s="43">
        <f>SUM('Член жюри1'!H13, 'Член жюри2'!H13,'Член жюри3'!H13)</f>
        <v>27</v>
      </c>
      <c r="I18" s="43">
        <f>SUM('Член жюри1'!I13, 'Член жюри2'!I13,'Член жюри3'!I13)</f>
        <v>0</v>
      </c>
      <c r="J18" s="43">
        <f>SUM('Член жюри1'!J13, 'Член жюри2'!J13,'Член жюри3'!J13)</f>
        <v>0</v>
      </c>
      <c r="K18" s="43">
        <f>SUM('Член жюри1'!K13, 'Член жюри2'!K13,'Член жюри3'!K13)</f>
        <v>0</v>
      </c>
      <c r="L18" s="43">
        <f>SUM('Член жюри1'!L13, 'Член жюри2'!L13,'Член жюри3'!L13)</f>
        <v>0</v>
      </c>
      <c r="M18" s="43">
        <f>SUM('Член жюри1'!M13, 'Член жюри2'!M13,'Член жюри3'!M13)</f>
        <v>25</v>
      </c>
      <c r="N18" s="43">
        <f>SUM('Член жюри1'!N13, 'Член жюри2'!N13,'Член жюри3'!N13)</f>
        <v>25</v>
      </c>
      <c r="O18" s="43">
        <f>SUM('Член жюри1'!O13, 'Член жюри2'!O13,'Член жюри3'!O13)</f>
        <v>0</v>
      </c>
      <c r="P18" s="43">
        <f>SUM('Член жюри1'!P13, 'Член жюри2'!P13,'Член жюри3'!P13)</f>
        <v>129</v>
      </c>
      <c r="Q18" s="70" t="s">
        <v>98</v>
      </c>
    </row>
    <row r="19" spans="1:17" ht="176.4" x14ac:dyDescent="0.35">
      <c r="A19" s="36" t="s">
        <v>72</v>
      </c>
      <c r="B19" s="35" t="s">
        <v>27</v>
      </c>
      <c r="C19" s="35" t="s">
        <v>34</v>
      </c>
      <c r="D19" s="35" t="s">
        <v>73</v>
      </c>
      <c r="E19" s="43">
        <f>SUM('Член жюри1'!E29, 'Член жюри2'!E29,'Член жюри3'!E29)</f>
        <v>25</v>
      </c>
      <c r="F19" s="43">
        <f>SUM('Член жюри1'!F29, 'Член жюри2'!F29,'Член жюри3'!F29)</f>
        <v>26</v>
      </c>
      <c r="G19" s="43">
        <f>SUM('Член жюри1'!G29, 'Член жюри2'!G29,'Член жюри3'!G29)</f>
        <v>0</v>
      </c>
      <c r="H19" s="43">
        <f>SUM('Член жюри1'!H29, 'Член жюри2'!H29,'Член жюри3'!H29)</f>
        <v>29</v>
      </c>
      <c r="I19" s="43">
        <f>SUM('Член жюри1'!I29, 'Член жюри2'!I29,'Член жюри3'!I29)</f>
        <v>0</v>
      </c>
      <c r="J19" s="43">
        <f>SUM('Член жюри1'!J29, 'Член жюри2'!J29,'Член жюри3'!J29)</f>
        <v>0</v>
      </c>
      <c r="K19" s="43">
        <f>SUM('Член жюри1'!K29, 'Член жюри2'!K29,'Член жюри3'!K29)</f>
        <v>0</v>
      </c>
      <c r="L19" s="43">
        <f>SUM('Член жюри1'!L29, 'Член жюри2'!L29,'Член жюри3'!L29)</f>
        <v>0</v>
      </c>
      <c r="M19" s="43">
        <f>SUM('Член жюри1'!M29, 'Член жюри2'!M29,'Член жюри3'!M29)</f>
        <v>20</v>
      </c>
      <c r="N19" s="43">
        <f>SUM('Член жюри1'!N29, 'Член жюри2'!N29,'Член жюри3'!N29)</f>
        <v>25</v>
      </c>
      <c r="O19" s="43">
        <f>SUM('Член жюри1'!O29, 'Член жюри2'!O29,'Член жюри3'!O29)</f>
        <v>0</v>
      </c>
      <c r="P19" s="43">
        <f>SUM('Член жюри1'!P29, 'Член жюри2'!P29,'Член жюри3'!P29)</f>
        <v>125</v>
      </c>
      <c r="Q19" s="70" t="s">
        <v>98</v>
      </c>
    </row>
    <row r="20" spans="1:17" ht="176.4" x14ac:dyDescent="0.35">
      <c r="A20" s="34" t="s">
        <v>76</v>
      </c>
      <c r="B20" s="35" t="s">
        <v>27</v>
      </c>
      <c r="C20" s="35" t="s">
        <v>28</v>
      </c>
      <c r="D20" s="35" t="s">
        <v>30</v>
      </c>
      <c r="E20" s="43">
        <f>SUM('Член жюри1'!E5, 'Член жюри2'!E5,'Член жюри3'!E5)</f>
        <v>23</v>
      </c>
      <c r="F20" s="43">
        <f>SUM('Член жюри1'!F5, 'Член жюри2'!F5,'Член жюри3'!F5)</f>
        <v>28</v>
      </c>
      <c r="G20" s="43">
        <f>SUM('Член жюри1'!G5, 'Член жюри2'!G5,'Член жюри3'!G5)</f>
        <v>0</v>
      </c>
      <c r="H20" s="43">
        <f>SUM('Член жюри1'!H5, 'Член жюри2'!H5,'Член жюри3'!H5)</f>
        <v>28</v>
      </c>
      <c r="I20" s="43">
        <f>SUM('Член жюри1'!I5, 'Член жюри2'!I5,'Член жюри3'!I5)</f>
        <v>0</v>
      </c>
      <c r="J20" s="43">
        <f>SUM('Член жюри1'!J5, 'Член жюри2'!J5,'Член жюри3'!J5)</f>
        <v>0</v>
      </c>
      <c r="K20" s="43">
        <f>SUM('Член жюри1'!K5, 'Член жюри2'!K5,'Член жюри3'!K5)</f>
        <v>0</v>
      </c>
      <c r="L20" s="43">
        <f>SUM('Член жюри1'!L5, 'Член жюри2'!L5,'Член жюри3'!L5)</f>
        <v>0</v>
      </c>
      <c r="M20" s="43">
        <f>SUM('Член жюри1'!M5, 'Член жюри2'!M5,'Член жюри3'!M5)</f>
        <v>19</v>
      </c>
      <c r="N20" s="43">
        <f>SUM('Член жюри1'!N5, 'Член жюри2'!N5,'Член жюри3'!N5)</f>
        <v>23</v>
      </c>
      <c r="O20" s="43">
        <f>SUM('Член жюри1'!O5, 'Член жюри2'!O5,'Член жюри3'!O5)</f>
        <v>0</v>
      </c>
      <c r="P20" s="43">
        <f>SUM('Член жюри1'!P5, 'Член жюри2'!P5,'Член жюри3'!P5)</f>
        <v>121</v>
      </c>
      <c r="Q20" s="70" t="s">
        <v>98</v>
      </c>
    </row>
    <row r="21" spans="1:17" ht="176.4" x14ac:dyDescent="0.35">
      <c r="A21" s="36" t="s">
        <v>74</v>
      </c>
      <c r="B21" s="35" t="s">
        <v>27</v>
      </c>
      <c r="C21" s="35" t="s">
        <v>28</v>
      </c>
      <c r="D21" s="35" t="s">
        <v>75</v>
      </c>
      <c r="E21" s="43">
        <f>SUM('Член жюри1'!E31, 'Член жюри2'!E31,'Член жюри3'!E31)</f>
        <v>23</v>
      </c>
      <c r="F21" s="43">
        <f>SUM('Член жюри1'!F31, 'Член жюри2'!F31,'Член жюри3'!F31)</f>
        <v>20</v>
      </c>
      <c r="G21" s="43">
        <f>SUM('Член жюри1'!G31, 'Член жюри2'!G31,'Член жюри3'!G31)</f>
        <v>0</v>
      </c>
      <c r="H21" s="43">
        <f>SUM('Член жюри1'!H31, 'Член жюри2'!H31,'Член жюри3'!H31)</f>
        <v>22</v>
      </c>
      <c r="I21" s="43">
        <f>SUM('Член жюри1'!I31, 'Член жюри2'!I31,'Член жюри3'!I31)</f>
        <v>0</v>
      </c>
      <c r="J21" s="43">
        <f>SUM('Член жюри1'!J31, 'Член жюри2'!J31,'Член жюри3'!J31)</f>
        <v>19</v>
      </c>
      <c r="K21" s="43">
        <f>SUM('Член жюри1'!K31, 'Член жюри2'!K31,'Член жюри3'!K31)</f>
        <v>18</v>
      </c>
      <c r="L21" s="43">
        <f>SUM('Член жюри1'!L31, 'Член жюри2'!L31,'Член жюри3'!L31)</f>
        <v>0</v>
      </c>
      <c r="M21" s="43">
        <f>SUM('Член жюри1'!M31, 'Член жюри2'!M31,'Член жюри3'!M31)</f>
        <v>0</v>
      </c>
      <c r="N21" s="43">
        <f>SUM('Член жюри1'!N31, 'Член жюри2'!N31,'Член жюри3'!N31)</f>
        <v>18</v>
      </c>
      <c r="O21" s="43">
        <f>SUM('Член жюри1'!O31, 'Член жюри2'!O31,'Член жюри3'!O31)</f>
        <v>0</v>
      </c>
      <c r="P21" s="43">
        <f>SUM('Член жюри1'!P31, 'Член жюри2'!P31,'Член жюри3'!P31)</f>
        <v>120</v>
      </c>
      <c r="Q21" s="70" t="s">
        <v>98</v>
      </c>
    </row>
    <row r="22" spans="1:17" ht="176.4" x14ac:dyDescent="0.35">
      <c r="A22" s="36" t="s">
        <v>53</v>
      </c>
      <c r="B22" s="35" t="s">
        <v>27</v>
      </c>
      <c r="C22" s="35" t="s">
        <v>28</v>
      </c>
      <c r="D22" s="35" t="s">
        <v>54</v>
      </c>
      <c r="E22" s="43">
        <f>SUM('Член жюри1'!E19, 'Член жюри2'!E19,'Член жюри3'!E19)</f>
        <v>23</v>
      </c>
      <c r="F22" s="43">
        <f>SUM('Член жюри1'!F19, 'Член жюри2'!F19,'Член жюри3'!F19)</f>
        <v>22</v>
      </c>
      <c r="G22" s="43">
        <f>SUM('Член жюри1'!G19, 'Член жюри2'!G19,'Член жюри3'!G19)</f>
        <v>0</v>
      </c>
      <c r="H22" s="43">
        <f>SUM('Член жюри1'!H19, 'Член жюри2'!H19,'Член жюри3'!H19)</f>
        <v>22</v>
      </c>
      <c r="I22" s="43">
        <f>SUM('Член жюри1'!I19, 'Член жюри2'!I19,'Член жюри3'!I19)</f>
        <v>0</v>
      </c>
      <c r="J22" s="43">
        <f>SUM('Член жюри1'!J19, 'Член жюри2'!J19,'Член жюри3'!J19)</f>
        <v>0</v>
      </c>
      <c r="K22" s="43">
        <f>SUM('Член жюри1'!K19, 'Член жюри2'!K19,'Член жюри3'!K19)</f>
        <v>0</v>
      </c>
      <c r="L22" s="43">
        <f>SUM('Член жюри1'!L19, 'Член жюри2'!L19,'Член жюри3'!L19)</f>
        <v>0</v>
      </c>
      <c r="M22" s="43">
        <f>SUM('Член жюри1'!M19, 'Член жюри2'!M19,'Член жюри3'!M19)</f>
        <v>19</v>
      </c>
      <c r="N22" s="43">
        <f>SUM('Член жюри1'!N19, 'Член жюри2'!N19,'Член жюри3'!N19)</f>
        <v>22</v>
      </c>
      <c r="O22" s="43">
        <f>SUM('Член жюри1'!O19, 'Член жюри2'!O19,'Член жюри3'!O19)</f>
        <v>0</v>
      </c>
      <c r="P22" s="43">
        <f>SUM('Член жюри1'!P19, 'Член жюри2'!P19,'Член жюри3'!P19)</f>
        <v>108</v>
      </c>
      <c r="Q22" s="70" t="s">
        <v>98</v>
      </c>
    </row>
    <row r="23" spans="1:17" ht="176.4" x14ac:dyDescent="0.35">
      <c r="A23" s="36" t="s">
        <v>71</v>
      </c>
      <c r="B23" s="35" t="s">
        <v>27</v>
      </c>
      <c r="C23" s="35" t="s">
        <v>28</v>
      </c>
      <c r="D23" s="35" t="s">
        <v>45</v>
      </c>
      <c r="E23" s="43">
        <f>SUM('Член жюри1'!E28, 'Член жюри2'!E28,'Член жюри3'!E28)</f>
        <v>26</v>
      </c>
      <c r="F23" s="43">
        <f>SUM('Член жюри1'!F28, 'Член жюри2'!F28,'Член жюри3'!F28)</f>
        <v>25</v>
      </c>
      <c r="G23" s="43">
        <f>SUM('Член жюри1'!G28, 'Член жюри2'!G28,'Член жюри3'!G28)</f>
        <v>0</v>
      </c>
      <c r="H23" s="43">
        <f>SUM('Член жюри1'!H28, 'Член жюри2'!H28,'Член жюри3'!H28)</f>
        <v>29</v>
      </c>
      <c r="I23" s="43">
        <f>SUM('Член жюри1'!I28, 'Член жюри2'!I28,'Член жюри3'!I28)</f>
        <v>0</v>
      </c>
      <c r="J23" s="43">
        <f>SUM('Член жюри1'!J28, 'Член жюри2'!J28,'Член жюри3'!J28)</f>
        <v>0</v>
      </c>
      <c r="K23" s="43">
        <f>SUM('Член жюри1'!K28, 'Член жюри2'!K28,'Член жюри3'!K28)</f>
        <v>0</v>
      </c>
      <c r="L23" s="43">
        <f>SUM('Член жюри1'!L28, 'Член жюри2'!L28,'Член жюри3'!L28)</f>
        <v>0</v>
      </c>
      <c r="M23" s="43">
        <f>SUM('Член жюри1'!M28, 'Член жюри2'!M28,'Член жюри3'!M28)</f>
        <v>0</v>
      </c>
      <c r="N23" s="43">
        <f>SUM('Член жюри1'!N28, 'Член жюри2'!N28,'Член жюри3'!N28)</f>
        <v>26</v>
      </c>
      <c r="O23" s="43">
        <f>SUM('Член жюри1'!O28, 'Член жюри2'!O28,'Член жюри3'!O28)</f>
        <v>0</v>
      </c>
      <c r="P23" s="43">
        <f>SUM('Член жюри1'!P28, 'Член жюри2'!P28,'Член жюри3'!P28)</f>
        <v>106</v>
      </c>
      <c r="Q23" s="70" t="s">
        <v>98</v>
      </c>
    </row>
    <row r="24" spans="1:17" ht="176.4" x14ac:dyDescent="0.35">
      <c r="A24" s="36" t="s">
        <v>32</v>
      </c>
      <c r="B24" s="35" t="s">
        <v>27</v>
      </c>
      <c r="C24" s="35" t="s">
        <v>34</v>
      </c>
      <c r="D24" s="35" t="s">
        <v>33</v>
      </c>
      <c r="E24" s="43">
        <f>SUM('Член жюри1'!E7, 'Член жюри2'!E7,'Член жюри3'!E7)</f>
        <v>29</v>
      </c>
      <c r="F24" s="43">
        <f>SUM('Член жюри1'!F7, 'Член жюри2'!F7,'Член жюри3'!F7)</f>
        <v>19</v>
      </c>
      <c r="G24" s="43">
        <f>SUM('Член жюри1'!G7, 'Член жюри2'!G7,'Член жюри3'!G7)</f>
        <v>0</v>
      </c>
      <c r="H24" s="43">
        <f>SUM('Член жюри1'!H7, 'Член жюри2'!H7,'Член жюри3'!H7)</f>
        <v>18</v>
      </c>
      <c r="I24" s="43">
        <f>SUM('Член жюри1'!I7, 'Член жюри2'!I7,'Член жюри3'!I7)</f>
        <v>0</v>
      </c>
      <c r="J24" s="43">
        <f>SUM('Член жюри1'!J7, 'Член жюри2'!J7,'Член жюри3'!J7)</f>
        <v>0</v>
      </c>
      <c r="K24" s="43">
        <f>SUM('Член жюри1'!K7, 'Член жюри2'!K7,'Член жюри3'!K7)</f>
        <v>0</v>
      </c>
      <c r="L24" s="43">
        <f>SUM('Член жюри1'!L7, 'Член жюри2'!L7,'Член жюри3'!L7)</f>
        <v>0</v>
      </c>
      <c r="M24" s="43">
        <f>SUM('Член жюри1'!M7, 'Член жюри2'!M7,'Член жюри3'!M7)</f>
        <v>17</v>
      </c>
      <c r="N24" s="43">
        <f>SUM('Член жюри1'!N7, 'Член жюри2'!N7,'Член жюри3'!N7)</f>
        <v>18</v>
      </c>
      <c r="O24" s="43">
        <f>SUM('Член жюри1'!O7, 'Член жюри2'!O7,'Член жюри3'!O7)</f>
        <v>0</v>
      </c>
      <c r="P24" s="43">
        <f>SUM('Член жюри1'!P7, 'Член жюри2'!P7,'Член жюри3'!P7)</f>
        <v>101</v>
      </c>
      <c r="Q24" s="70" t="s">
        <v>98</v>
      </c>
    </row>
    <row r="25" spans="1:17" ht="176.4" x14ac:dyDescent="0.35">
      <c r="A25" s="36" t="s">
        <v>50</v>
      </c>
      <c r="B25" s="35" t="s">
        <v>27</v>
      </c>
      <c r="C25" s="35" t="s">
        <v>28</v>
      </c>
      <c r="D25" s="35" t="s">
        <v>49</v>
      </c>
      <c r="E25" s="43">
        <f>SUM('Член жюри1'!E17, 'Член жюри2'!E17,'Член жюри3'!E17)</f>
        <v>23</v>
      </c>
      <c r="F25" s="43">
        <f>SUM('Член жюри1'!F17, 'Член жюри2'!F17,'Член жюри3'!F17)</f>
        <v>29</v>
      </c>
      <c r="G25" s="43">
        <f>SUM('Член жюри1'!G17, 'Член жюри2'!G17,'Член жюри3'!G17)</f>
        <v>0</v>
      </c>
      <c r="H25" s="43">
        <f>SUM('Член жюри1'!H17, 'Член жюри2'!H17,'Член жюри3'!H17)</f>
        <v>20</v>
      </c>
      <c r="I25" s="43">
        <f>SUM('Член жюри1'!I17, 'Член жюри2'!I17,'Член жюри3'!I17)</f>
        <v>0</v>
      </c>
      <c r="J25" s="43">
        <f>SUM('Член жюри1'!J17, 'Член жюри2'!J17,'Член жюри3'!J17)</f>
        <v>0</v>
      </c>
      <c r="K25" s="43">
        <f>SUM('Член жюри1'!K17, 'Член жюри2'!K17,'Член жюри3'!K17)</f>
        <v>0</v>
      </c>
      <c r="L25" s="43">
        <f>SUM('Член жюри1'!L17, 'Член жюри2'!L17,'Член жюри3'!L17)</f>
        <v>0</v>
      </c>
      <c r="M25" s="43">
        <f>SUM('Член жюри1'!M17, 'Член жюри2'!M17,'Член жюри3'!M17)</f>
        <v>0</v>
      </c>
      <c r="N25" s="43">
        <f>SUM('Член жюри1'!N17, 'Член жюри2'!N17,'Член жюри3'!N17)</f>
        <v>25</v>
      </c>
      <c r="O25" s="43">
        <f>SUM('Член жюри1'!O17, 'Член жюри2'!O17,'Член жюри3'!O17)</f>
        <v>0</v>
      </c>
      <c r="P25" s="43">
        <f>SUM('Член жюри1'!P17, 'Член жюри2'!P17,'Член жюри3'!P17)</f>
        <v>97</v>
      </c>
      <c r="Q25" s="70" t="s">
        <v>98</v>
      </c>
    </row>
    <row r="26" spans="1:17" ht="176.4" x14ac:dyDescent="0.35">
      <c r="A26" s="36" t="s">
        <v>29</v>
      </c>
      <c r="B26" s="35" t="s">
        <v>27</v>
      </c>
      <c r="C26" s="35" t="s">
        <v>28</v>
      </c>
      <c r="D26" s="35" t="s">
        <v>31</v>
      </c>
      <c r="E26" s="43">
        <f>SUM('Член жюри1'!E6, 'Член жюри2'!E6,'Член жюри3'!E6)</f>
        <v>22</v>
      </c>
      <c r="F26" s="43">
        <f>SUM('Член жюри1'!F6, 'Член жюри2'!F6,'Член жюри3'!F6)</f>
        <v>22</v>
      </c>
      <c r="G26" s="43">
        <f>SUM('Член жюри1'!G6, 'Член жюри2'!G6,'Член жюри3'!G6)</f>
        <v>0</v>
      </c>
      <c r="H26" s="43">
        <f>SUM('Член жюри1'!H6, 'Член жюри2'!H6,'Член жюри3'!H6)</f>
        <v>17</v>
      </c>
      <c r="I26" s="43">
        <f>SUM('Член жюри1'!I6, 'Член жюри2'!I6,'Член жюри3'!I6)</f>
        <v>0</v>
      </c>
      <c r="J26" s="43">
        <f>SUM('Член жюри1'!J6, 'Член жюри2'!J6,'Член жюри3'!J6)</f>
        <v>0</v>
      </c>
      <c r="K26" s="43">
        <f>SUM('Член жюри1'!K6, 'Член жюри2'!K6,'Член жюри3'!K6)</f>
        <v>0</v>
      </c>
      <c r="L26" s="43">
        <f>SUM('Член жюри1'!L6, 'Член жюри2'!L6,'Член жюри3'!L6)</f>
        <v>0</v>
      </c>
      <c r="M26" s="43">
        <f>SUM('Член жюри1'!M6, 'Член жюри2'!M6,'Член жюри3'!M6)</f>
        <v>12</v>
      </c>
      <c r="N26" s="43">
        <f>SUM('Член жюри1'!N6, 'Член жюри2'!N6,'Член жюри3'!N6)</f>
        <v>19</v>
      </c>
      <c r="O26" s="43">
        <f>SUM('Член жюри1'!O6, 'Член жюри2'!O6,'Член жюри3'!O6)</f>
        <v>0</v>
      </c>
      <c r="P26" s="43">
        <f>SUM('Член жюри1'!P6, 'Член жюри2'!P6,'Член жюри3'!P6)</f>
        <v>92</v>
      </c>
      <c r="Q26" s="70" t="s">
        <v>98</v>
      </c>
    </row>
    <row r="27" spans="1:17" ht="176.4" x14ac:dyDescent="0.35">
      <c r="A27" s="36" t="s">
        <v>51</v>
      </c>
      <c r="B27" s="35" t="s">
        <v>27</v>
      </c>
      <c r="C27" s="35" t="s">
        <v>28</v>
      </c>
      <c r="D27" s="35" t="s">
        <v>52</v>
      </c>
      <c r="E27" s="43">
        <f>SUM('Член жюри1'!E18, 'Член жюри2'!E18,'Член жюри3'!E18)</f>
        <v>23</v>
      </c>
      <c r="F27" s="43">
        <f>SUM('Член жюри1'!F18, 'Член жюри2'!F18,'Член жюри3'!F18)</f>
        <v>23</v>
      </c>
      <c r="G27" s="43">
        <f>SUM('Член жюри1'!G18, 'Член жюри2'!G18,'Член жюри3'!G18)</f>
        <v>0</v>
      </c>
      <c r="H27" s="43">
        <f>SUM('Член жюри1'!H18, 'Член жюри2'!H18,'Член жюри3'!H18)</f>
        <v>22</v>
      </c>
      <c r="I27" s="43">
        <f>SUM('Член жюри1'!I18, 'Член жюри2'!I18,'Член жюри3'!I18)</f>
        <v>0</v>
      </c>
      <c r="J27" s="43">
        <f>SUM('Член жюри1'!J18, 'Член жюри2'!J18,'Член жюри3'!J18)</f>
        <v>0</v>
      </c>
      <c r="K27" s="43">
        <f>SUM('Член жюри1'!K18, 'Член жюри2'!K18,'Член жюри3'!K18)</f>
        <v>0</v>
      </c>
      <c r="L27" s="43">
        <f>SUM('Член жюри1'!L18, 'Член жюри2'!L18,'Член жюри3'!L18)</f>
        <v>0</v>
      </c>
      <c r="M27" s="43">
        <f>SUM('Член жюри1'!M18, 'Член жюри2'!M18,'Член жюри3'!M18)</f>
        <v>0</v>
      </c>
      <c r="N27" s="43">
        <f>SUM('Член жюри1'!N18, 'Член жюри2'!N18,'Член жюри3'!N18)</f>
        <v>23</v>
      </c>
      <c r="O27" s="43">
        <f>SUM('Член жюри1'!O18, 'Член жюри2'!O18,'Член жюри3'!O18)</f>
        <v>0</v>
      </c>
      <c r="P27" s="43">
        <f>SUM('Член жюри1'!P18, 'Член жюри2'!P18,'Член жюри3'!P18)</f>
        <v>91</v>
      </c>
      <c r="Q27" s="70" t="s">
        <v>98</v>
      </c>
    </row>
    <row r="28" spans="1:17" ht="176.4" x14ac:dyDescent="0.35">
      <c r="A28" s="36" t="s">
        <v>55</v>
      </c>
      <c r="B28" s="35" t="s">
        <v>27</v>
      </c>
      <c r="C28" s="35" t="s">
        <v>28</v>
      </c>
      <c r="D28" s="35" t="s">
        <v>56</v>
      </c>
      <c r="E28" s="43">
        <f>SUM('Член жюри1'!E20, 'Член жюри2'!E20,'Член жюри3'!E20)</f>
        <v>20</v>
      </c>
      <c r="F28" s="43">
        <f>SUM('Член жюри1'!F20, 'Член жюри2'!F20,'Член жюри3'!F20)</f>
        <v>25</v>
      </c>
      <c r="G28" s="43">
        <f>SUM('Член жюри1'!G20, 'Член жюри2'!G20,'Член жюри3'!G20)</f>
        <v>0</v>
      </c>
      <c r="H28" s="43">
        <f>SUM('Член жюри1'!H20, 'Член жюри2'!H20,'Член жюри3'!H20)</f>
        <v>20</v>
      </c>
      <c r="I28" s="43">
        <f>SUM('Член жюри1'!I20, 'Член жюри2'!I20,'Член жюри3'!I20)</f>
        <v>0</v>
      </c>
      <c r="J28" s="43">
        <f>SUM('Член жюри1'!J20, 'Член жюри2'!J20,'Член жюри3'!J20)</f>
        <v>0</v>
      </c>
      <c r="K28" s="43">
        <f>SUM('Член жюри1'!K20, 'Член жюри2'!K20,'Член жюри3'!K20)</f>
        <v>0</v>
      </c>
      <c r="L28" s="43">
        <f>SUM('Член жюри1'!L20, 'Член жюри2'!L20,'Член жюри3'!L20)</f>
        <v>0</v>
      </c>
      <c r="M28" s="43">
        <f>SUM('Член жюри1'!M20, 'Член жюри2'!M20,'Член жюри3'!M20)</f>
        <v>0</v>
      </c>
      <c r="N28" s="43">
        <f>SUM('Член жюри1'!N20, 'Член жюри2'!N20,'Член жюри3'!N20)</f>
        <v>25</v>
      </c>
      <c r="O28" s="43">
        <f>SUM('Член жюри1'!O20, 'Член жюри2'!O20,'Член жюри3'!O20)</f>
        <v>0</v>
      </c>
      <c r="P28" s="43">
        <f>SUM('Член жюри1'!P20, 'Член жюри2'!P20,'Член жюри3'!P20)</f>
        <v>90</v>
      </c>
      <c r="Q28" s="70" t="s">
        <v>98</v>
      </c>
    </row>
    <row r="29" spans="1:17" ht="176.4" x14ac:dyDescent="0.35">
      <c r="A29" s="36" t="s">
        <v>91</v>
      </c>
      <c r="B29" s="35" t="s">
        <v>27</v>
      </c>
      <c r="C29" s="35" t="s">
        <v>28</v>
      </c>
      <c r="D29" s="35" t="s">
        <v>43</v>
      </c>
      <c r="E29" s="43">
        <f>SUM('Член жюри1'!E12, 'Член жюри2'!E12,'Член жюри3'!E12)</f>
        <v>16</v>
      </c>
      <c r="F29" s="43">
        <f>SUM('Член жюри1'!F12, 'Член жюри2'!F12,'Член жюри3'!F12)</f>
        <v>16</v>
      </c>
      <c r="G29" s="43">
        <f>SUM('Член жюри1'!G12, 'Член жюри2'!G12,'Член жюри3'!G12)</f>
        <v>0</v>
      </c>
      <c r="H29" s="43">
        <f>SUM('Член жюри1'!H12, 'Член жюри2'!H12,'Член жюри3'!H12)</f>
        <v>19</v>
      </c>
      <c r="I29" s="43">
        <f>SUM('Член жюри1'!I12, 'Член жюри2'!I12,'Член жюри3'!I12)</f>
        <v>0</v>
      </c>
      <c r="J29" s="43">
        <f>SUM('Член жюри1'!J12, 'Член жюри2'!J12,'Член жюри3'!J12)</f>
        <v>0</v>
      </c>
      <c r="K29" s="43">
        <f>SUM('Член жюри1'!K12, 'Член жюри2'!K12,'Член жюри3'!K12)</f>
        <v>0</v>
      </c>
      <c r="L29" s="43">
        <f>SUM('Член жюри1'!L12, 'Член жюри2'!L12,'Член жюри3'!L12)</f>
        <v>0</v>
      </c>
      <c r="M29" s="43">
        <f>SUM('Член жюри1'!M12, 'Член жюри2'!M12,'Член жюри3'!M12)</f>
        <v>18</v>
      </c>
      <c r="N29" s="43">
        <f>SUM('Член жюри1'!N12, 'Член жюри2'!N12,'Член жюри3'!N12)</f>
        <v>18</v>
      </c>
      <c r="O29" s="43">
        <f>SUM('Член жюри1'!O12, 'Член жюри2'!O12,'Член жюри3'!O12)</f>
        <v>0</v>
      </c>
      <c r="P29" s="43">
        <f>SUM('Член жюри1'!P12, 'Член жюри2'!P12,'Член жюри3'!P12)</f>
        <v>87</v>
      </c>
      <c r="Q29" s="70" t="s">
        <v>98</v>
      </c>
    </row>
    <row r="30" spans="1:17" ht="176.4" x14ac:dyDescent="0.35">
      <c r="A30" s="36" t="s">
        <v>59</v>
      </c>
      <c r="B30" s="35" t="s">
        <v>27</v>
      </c>
      <c r="C30" s="35" t="s">
        <v>28</v>
      </c>
      <c r="D30" s="35" t="s">
        <v>60</v>
      </c>
      <c r="E30" s="43">
        <f>SUM('Член жюри1'!E22, 'Член жюри2'!E22,'Член жюри3'!E22)</f>
        <v>25</v>
      </c>
      <c r="F30" s="43">
        <f>SUM('Член жюри1'!F22, 'Член жюри2'!F22,'Член жюри3'!F22)</f>
        <v>20</v>
      </c>
      <c r="G30" s="43">
        <f>SUM('Член жюри1'!G22, 'Член жюри2'!G22,'Член жюри3'!G22)</f>
        <v>0</v>
      </c>
      <c r="H30" s="43">
        <f>SUM('Член жюри1'!H22, 'Член жюри2'!H22,'Член жюри3'!H22)</f>
        <v>21</v>
      </c>
      <c r="I30" s="43">
        <f>SUM('Член жюри1'!I22, 'Член жюри2'!I22,'Член жюри3'!I22)</f>
        <v>0</v>
      </c>
      <c r="J30" s="43">
        <f>SUM('Член жюри1'!J22, 'Член жюри2'!J22,'Член жюри3'!J22)</f>
        <v>0</v>
      </c>
      <c r="K30" s="43">
        <f>SUM('Член жюри1'!K22, 'Член жюри2'!K22,'Член жюри3'!K22)</f>
        <v>0</v>
      </c>
      <c r="L30" s="43">
        <f>SUM('Член жюри1'!L22, 'Член жюри2'!L22,'Член жюри3'!L22)</f>
        <v>0</v>
      </c>
      <c r="M30" s="43">
        <f>SUM('Член жюри1'!M22, 'Член жюри2'!M22,'Член жюри3'!M22)</f>
        <v>0</v>
      </c>
      <c r="N30" s="43">
        <f>SUM('Член жюри1'!N22, 'Член жюри2'!N22,'Член жюри3'!N22)</f>
        <v>20</v>
      </c>
      <c r="O30" s="43">
        <f>SUM('Член жюри1'!O22, 'Член жюри2'!O22,'Член жюри3'!O22)</f>
        <v>0</v>
      </c>
      <c r="P30" s="43">
        <f>SUM('Член жюри1'!P22, 'Член жюри2'!P22,'Член жюри3'!P22)</f>
        <v>86</v>
      </c>
      <c r="Q30" s="70" t="s">
        <v>98</v>
      </c>
    </row>
    <row r="31" spans="1:17" ht="176.4" x14ac:dyDescent="0.35">
      <c r="A31" s="36" t="s">
        <v>41</v>
      </c>
      <c r="B31" s="35" t="s">
        <v>27</v>
      </c>
      <c r="C31" s="35" t="s">
        <v>28</v>
      </c>
      <c r="D31" s="35" t="s">
        <v>42</v>
      </c>
      <c r="E31" s="43">
        <f>SUM('Член жюри1'!E11, 'Член жюри2'!E11,'Член жюри3'!E11)</f>
        <v>23</v>
      </c>
      <c r="F31" s="43">
        <f>SUM('Член жюри1'!F11, 'Член жюри2'!F11,'Член жюри3'!F11)</f>
        <v>24</v>
      </c>
      <c r="G31" s="43">
        <f>SUM('Член жюри1'!G11, 'Член жюри2'!G11,'Член жюри3'!G11)</f>
        <v>0</v>
      </c>
      <c r="H31" s="43">
        <f>SUM('Член жюри1'!H11, 'Член жюри2'!H11,'Член жюри3'!H11)</f>
        <v>18</v>
      </c>
      <c r="I31" s="43">
        <f>SUM('Член жюри1'!I11, 'Член жюри2'!I11,'Член жюри3'!I11)</f>
        <v>0</v>
      </c>
      <c r="J31" s="43">
        <f>SUM('Член жюри1'!J11, 'Член жюри2'!J11,'Член жюри3'!J11)</f>
        <v>0</v>
      </c>
      <c r="K31" s="43">
        <f>SUM('Член жюри1'!K11, 'Член жюри2'!K11,'Член жюри3'!K11)</f>
        <v>0</v>
      </c>
      <c r="L31" s="43">
        <f>SUM('Член жюри1'!L11, 'Член жюри2'!L11,'Член жюри3'!L11)</f>
        <v>0</v>
      </c>
      <c r="M31" s="43">
        <f>SUM('Член жюри1'!M11, 'Член жюри2'!M11,'Член жюри3'!M11)</f>
        <v>0</v>
      </c>
      <c r="N31" s="43">
        <f>SUM('Член жюри1'!N11, 'Член жюри2'!N11,'Член жюри3'!N11)</f>
        <v>19</v>
      </c>
      <c r="O31" s="43">
        <f>SUM('Член жюри1'!O11, 'Член жюри2'!O11,'Член жюри3'!O11)</f>
        <v>0</v>
      </c>
      <c r="P31" s="43">
        <f>SUM('Член жюри1'!P11, 'Член жюри2'!P11,'Член жюри3'!P11)</f>
        <v>84</v>
      </c>
      <c r="Q31" s="70" t="s">
        <v>98</v>
      </c>
    </row>
    <row r="32" spans="1:17" x14ac:dyDescent="0.35">
      <c r="A32" s="43"/>
      <c r="B32" s="44"/>
      <c r="C32" s="49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0"/>
    </row>
    <row r="33" spans="1:17" x14ac:dyDescent="0.35">
      <c r="A33" s="44"/>
      <c r="B33" s="44"/>
      <c r="C33" s="44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0"/>
    </row>
    <row r="34" spans="1:17" x14ac:dyDescent="0.35">
      <c r="A34" s="43"/>
      <c r="B34" s="44"/>
      <c r="C34" s="44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0"/>
    </row>
    <row r="35" spans="1:17" x14ac:dyDescent="0.35">
      <c r="A35" s="43"/>
      <c r="B35" s="44"/>
      <c r="C35" s="44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0"/>
    </row>
    <row r="36" spans="1:17" x14ac:dyDescent="0.35">
      <c r="A36" s="43"/>
      <c r="B36" s="43"/>
      <c r="C36" s="49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0"/>
    </row>
    <row r="37" spans="1:17" x14ac:dyDescent="0.35">
      <c r="A37" s="40"/>
      <c r="B37" s="40"/>
      <c r="C37" s="40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0"/>
    </row>
    <row r="38" spans="1:17" x14ac:dyDescent="0.35">
      <c r="A38" s="50"/>
      <c r="B38" s="44"/>
      <c r="C38" s="49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0"/>
    </row>
    <row r="39" spans="1:17" ht="52.5" customHeight="1" x14ac:dyDescent="0.35">
      <c r="A39" s="44"/>
      <c r="B39" s="44"/>
      <c r="C39" s="44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0"/>
    </row>
    <row r="40" spans="1:17" ht="60" customHeight="1" x14ac:dyDescent="0.35">
      <c r="A40" s="43"/>
      <c r="B40" s="44"/>
      <c r="C40" s="44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0"/>
    </row>
    <row r="41" spans="1:17" ht="63" customHeight="1" x14ac:dyDescent="0.35">
      <c r="A41" s="43"/>
      <c r="B41" s="44"/>
      <c r="C41" s="44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0"/>
    </row>
    <row r="42" spans="1:17" ht="60.75" customHeight="1" x14ac:dyDescent="0.35">
      <c r="A42" s="39"/>
      <c r="B42" s="40"/>
      <c r="C42" s="40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70"/>
    </row>
    <row r="43" spans="1:17" x14ac:dyDescent="0.35">
      <c r="A43" s="43"/>
      <c r="B43" s="44"/>
      <c r="C43" s="44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70"/>
    </row>
    <row r="44" spans="1:17" x14ac:dyDescent="0.35">
      <c r="A44" s="48"/>
      <c r="B44" s="48"/>
      <c r="C44" s="48"/>
      <c r="D44" s="45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70"/>
    </row>
    <row r="45" spans="1:17" x14ac:dyDescent="0.35">
      <c r="A45" s="43"/>
      <c r="B45" s="44"/>
      <c r="C45" s="46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70"/>
    </row>
    <row r="46" spans="1:17" x14ac:dyDescent="0.35">
      <c r="A46" s="43"/>
      <c r="B46" s="44"/>
      <c r="C46" s="49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70"/>
    </row>
    <row r="47" spans="1:17" x14ac:dyDescent="0.35">
      <c r="A47" s="47"/>
      <c r="B47" s="48"/>
      <c r="C47" s="48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70"/>
    </row>
    <row r="48" spans="1:17" ht="45.75" customHeight="1" x14ac:dyDescent="0.35">
      <c r="A48" s="51"/>
      <c r="B48" s="40"/>
      <c r="C48" s="40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70"/>
    </row>
    <row r="49" spans="1:17" ht="40.5" customHeight="1" x14ac:dyDescent="0.35">
      <c r="A49" s="52"/>
      <c r="B49" s="53"/>
      <c r="C49" s="53"/>
      <c r="D49" s="52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71"/>
    </row>
    <row r="50" spans="1:17" x14ac:dyDescent="0.35">
      <c r="A50" s="52"/>
      <c r="B50" s="53"/>
      <c r="C50" s="53"/>
      <c r="D50" s="52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71"/>
    </row>
    <row r="51" spans="1:17" x14ac:dyDescent="0.35">
      <c r="A51" s="52"/>
      <c r="B51" s="53"/>
      <c r="C51" s="53"/>
      <c r="D51" s="52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/>
      <c r="Q51" s="71"/>
    </row>
    <row r="52" spans="1:17" x14ac:dyDescent="0.35">
      <c r="A52" s="52"/>
      <c r="B52" s="53"/>
      <c r="C52" s="53"/>
      <c r="D52" s="52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5"/>
      <c r="Q52" s="71"/>
    </row>
    <row r="53" spans="1:17" ht="63" customHeight="1" x14ac:dyDescent="0.35">
      <c r="A53" s="52"/>
      <c r="B53" s="53"/>
      <c r="C53" s="53"/>
      <c r="D53" s="52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71"/>
    </row>
    <row r="54" spans="1:17" x14ac:dyDescent="0.35">
      <c r="A54" s="56"/>
      <c r="B54" s="53"/>
      <c r="C54" s="53"/>
      <c r="D54" s="52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71"/>
    </row>
    <row r="55" spans="1:17" ht="45.75" customHeight="1" x14ac:dyDescent="0.35">
      <c r="A55" s="56"/>
      <c r="B55" s="53"/>
      <c r="C55" s="53"/>
      <c r="D55" s="52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71"/>
    </row>
    <row r="56" spans="1:17" x14ac:dyDescent="0.35">
      <c r="A56" s="52"/>
      <c r="B56" s="53"/>
      <c r="C56" s="53"/>
      <c r="D56" s="52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71"/>
    </row>
    <row r="57" spans="1:17" x14ac:dyDescent="0.35">
      <c r="A57" s="52"/>
      <c r="B57" s="53"/>
      <c r="C57" s="53"/>
      <c r="D57" s="52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5"/>
      <c r="Q57" s="71"/>
    </row>
  </sheetData>
  <sortState ref="A7:P31">
    <sortCondition descending="1" ref="P5:P31"/>
  </sortState>
  <mergeCells count="9">
    <mergeCell ref="A2:A4"/>
    <mergeCell ref="A1:P1"/>
    <mergeCell ref="O2:O4"/>
    <mergeCell ref="P2:P4"/>
    <mergeCell ref="Q2:Q4"/>
    <mergeCell ref="E2:N2"/>
    <mergeCell ref="D2:D4"/>
    <mergeCell ref="C2:C4"/>
    <mergeCell ref="B2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7"/>
  <sheetViews>
    <sheetView topLeftCell="A28" zoomScale="69" zoomScaleNormal="69" workbookViewId="0">
      <selection activeCell="A15" sqref="A15"/>
    </sheetView>
  </sheetViews>
  <sheetFormatPr defaultRowHeight="14.4" x14ac:dyDescent="0.3"/>
  <cols>
    <col min="1" max="1" width="25.6640625" customWidth="1"/>
    <col min="2" max="2" width="19.5546875" customWidth="1"/>
    <col min="3" max="3" width="16.44140625" customWidth="1"/>
    <col min="4" max="4" width="22.88671875" customWidth="1"/>
    <col min="14" max="14" width="10.109375" customWidth="1"/>
    <col min="15" max="15" width="8.33203125" customWidth="1"/>
    <col min="16" max="16" width="7.88671875" customWidth="1"/>
  </cols>
  <sheetData>
    <row r="1" spans="1:16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74.25" customHeight="1" x14ac:dyDescent="0.3">
      <c r="A4" s="23" t="s">
        <v>7</v>
      </c>
      <c r="B4" s="23" t="s">
        <v>8</v>
      </c>
      <c r="C4" s="23" t="s">
        <v>9</v>
      </c>
      <c r="D4" s="23" t="s">
        <v>26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23</v>
      </c>
      <c r="L4" s="24" t="s">
        <v>18</v>
      </c>
      <c r="M4" s="24" t="s">
        <v>19</v>
      </c>
      <c r="N4" s="24" t="s">
        <v>20</v>
      </c>
      <c r="O4" s="24" t="s">
        <v>21</v>
      </c>
      <c r="P4" s="25" t="s">
        <v>22</v>
      </c>
    </row>
    <row r="5" spans="1:16" ht="135" customHeight="1" x14ac:dyDescent="0.3">
      <c r="A5" s="34" t="s">
        <v>76</v>
      </c>
      <c r="B5" s="35" t="s">
        <v>27</v>
      </c>
      <c r="C5" s="35" t="s">
        <v>28</v>
      </c>
      <c r="D5" s="35" t="s">
        <v>30</v>
      </c>
      <c r="E5" s="36">
        <v>7</v>
      </c>
      <c r="F5" s="36">
        <v>9</v>
      </c>
      <c r="G5" s="36"/>
      <c r="H5" s="36">
        <v>9</v>
      </c>
      <c r="I5" s="36"/>
      <c r="J5" s="36"/>
      <c r="K5" s="36"/>
      <c r="L5" s="36"/>
      <c r="M5" s="36">
        <v>7</v>
      </c>
      <c r="N5" s="36">
        <v>7</v>
      </c>
      <c r="O5" s="36"/>
      <c r="P5" s="36">
        <f>SUM(E5:O5)</f>
        <v>39</v>
      </c>
    </row>
    <row r="6" spans="1:16" ht="193.5" customHeight="1" x14ac:dyDescent="0.3">
      <c r="A6" s="36" t="s">
        <v>29</v>
      </c>
      <c r="B6" s="35" t="s">
        <v>27</v>
      </c>
      <c r="C6" s="35" t="s">
        <v>28</v>
      </c>
      <c r="D6" s="35" t="s">
        <v>31</v>
      </c>
      <c r="E6" s="36">
        <v>7</v>
      </c>
      <c r="F6" s="36">
        <v>7</v>
      </c>
      <c r="G6" s="36"/>
      <c r="H6" s="36">
        <v>5</v>
      </c>
      <c r="I6" s="36"/>
      <c r="J6" s="36"/>
      <c r="K6" s="36"/>
      <c r="L6" s="36"/>
      <c r="M6" s="36">
        <v>4</v>
      </c>
      <c r="N6" s="36">
        <v>7</v>
      </c>
      <c r="O6" s="36"/>
      <c r="P6" s="36">
        <f t="shared" ref="P6:P31" si="0">SUM(E6:O6)</f>
        <v>30</v>
      </c>
    </row>
    <row r="7" spans="1:16" ht="123.75" customHeight="1" x14ac:dyDescent="0.3">
      <c r="A7" s="36" t="s">
        <v>32</v>
      </c>
      <c r="B7" s="35" t="s">
        <v>27</v>
      </c>
      <c r="C7" s="35" t="s">
        <v>34</v>
      </c>
      <c r="D7" s="35" t="s">
        <v>33</v>
      </c>
      <c r="E7" s="36">
        <v>10</v>
      </c>
      <c r="F7" s="36">
        <v>7</v>
      </c>
      <c r="G7" s="36"/>
      <c r="H7" s="36">
        <v>6</v>
      </c>
      <c r="I7" s="36"/>
      <c r="J7" s="36"/>
      <c r="K7" s="36"/>
      <c r="L7" s="36"/>
      <c r="M7" s="36">
        <v>5</v>
      </c>
      <c r="N7" s="36">
        <v>6</v>
      </c>
      <c r="O7" s="36"/>
      <c r="P7" s="36">
        <f t="shared" si="0"/>
        <v>34</v>
      </c>
    </row>
    <row r="8" spans="1:16" ht="152.25" customHeight="1" x14ac:dyDescent="0.45">
      <c r="A8" s="36" t="s">
        <v>35</v>
      </c>
      <c r="B8" s="35" t="s">
        <v>27</v>
      </c>
      <c r="C8" s="35" t="s">
        <v>28</v>
      </c>
      <c r="D8" s="35" t="s">
        <v>36</v>
      </c>
      <c r="E8" s="36">
        <v>10</v>
      </c>
      <c r="F8" s="36">
        <v>9</v>
      </c>
      <c r="G8" s="36">
        <v>8</v>
      </c>
      <c r="H8" s="36">
        <v>10</v>
      </c>
      <c r="I8" s="36"/>
      <c r="J8" s="36">
        <v>9</v>
      </c>
      <c r="K8" s="36">
        <v>10</v>
      </c>
      <c r="L8" s="32"/>
      <c r="M8" s="36">
        <v>10</v>
      </c>
      <c r="N8" s="36">
        <v>9</v>
      </c>
      <c r="O8" s="36"/>
      <c r="P8" s="36">
        <f t="shared" si="0"/>
        <v>75</v>
      </c>
    </row>
    <row r="9" spans="1:16" ht="118.5" customHeight="1" x14ac:dyDescent="0.45">
      <c r="A9" s="36" t="s">
        <v>37</v>
      </c>
      <c r="B9" s="35" t="s">
        <v>27</v>
      </c>
      <c r="C9" s="35" t="s">
        <v>28</v>
      </c>
      <c r="D9" s="35" t="s">
        <v>38</v>
      </c>
      <c r="E9" s="36">
        <v>8</v>
      </c>
      <c r="F9" s="36">
        <v>8</v>
      </c>
      <c r="G9" s="36">
        <v>8</v>
      </c>
      <c r="H9" s="36">
        <v>8</v>
      </c>
      <c r="I9" s="36"/>
      <c r="J9" s="36"/>
      <c r="K9" s="36"/>
      <c r="L9" s="32"/>
      <c r="M9" s="36">
        <v>7</v>
      </c>
      <c r="N9" s="36">
        <v>8</v>
      </c>
      <c r="O9" s="36"/>
      <c r="P9" s="36">
        <f t="shared" si="0"/>
        <v>47</v>
      </c>
    </row>
    <row r="10" spans="1:16" ht="114" customHeight="1" x14ac:dyDescent="0.3">
      <c r="A10" s="36" t="s">
        <v>39</v>
      </c>
      <c r="B10" s="35" t="s">
        <v>27</v>
      </c>
      <c r="C10" s="35" t="s">
        <v>34</v>
      </c>
      <c r="D10" s="35" t="s">
        <v>40</v>
      </c>
      <c r="E10" s="36">
        <v>10</v>
      </c>
      <c r="F10" s="36">
        <v>9</v>
      </c>
      <c r="G10" s="36">
        <v>8</v>
      </c>
      <c r="H10" s="36">
        <v>9</v>
      </c>
      <c r="I10" s="36"/>
      <c r="J10" s="36">
        <v>9</v>
      </c>
      <c r="K10" s="36">
        <v>9</v>
      </c>
      <c r="L10" s="36"/>
      <c r="M10" s="36">
        <v>9</v>
      </c>
      <c r="N10" s="36">
        <v>9</v>
      </c>
      <c r="O10" s="36"/>
      <c r="P10" s="36">
        <f t="shared" si="0"/>
        <v>72</v>
      </c>
    </row>
    <row r="11" spans="1:16" ht="102.75" customHeight="1" x14ac:dyDescent="0.3">
      <c r="A11" s="36" t="s">
        <v>41</v>
      </c>
      <c r="B11" s="35" t="s">
        <v>27</v>
      </c>
      <c r="C11" s="35" t="s">
        <v>28</v>
      </c>
      <c r="D11" s="35" t="s">
        <v>42</v>
      </c>
      <c r="E11" s="36">
        <v>7</v>
      </c>
      <c r="F11" s="36">
        <v>8</v>
      </c>
      <c r="G11" s="36"/>
      <c r="H11" s="36">
        <v>5</v>
      </c>
      <c r="I11" s="36"/>
      <c r="J11" s="36"/>
      <c r="K11" s="36"/>
      <c r="L11" s="36"/>
      <c r="M11" s="36"/>
      <c r="N11" s="36">
        <v>7</v>
      </c>
      <c r="O11" s="36"/>
      <c r="P11" s="36">
        <f t="shared" si="0"/>
        <v>27</v>
      </c>
    </row>
    <row r="12" spans="1:16" ht="105" customHeight="1" x14ac:dyDescent="0.3">
      <c r="A12" s="36" t="s">
        <v>91</v>
      </c>
      <c r="B12" s="35" t="s">
        <v>27</v>
      </c>
      <c r="C12" s="35" t="s">
        <v>28</v>
      </c>
      <c r="D12" s="35" t="s">
        <v>43</v>
      </c>
      <c r="E12" s="36">
        <v>5</v>
      </c>
      <c r="F12" s="36">
        <v>5</v>
      </c>
      <c r="G12" s="36"/>
      <c r="H12" s="36">
        <v>7</v>
      </c>
      <c r="I12" s="36"/>
      <c r="J12" s="36"/>
      <c r="K12" s="36"/>
      <c r="L12" s="36"/>
      <c r="M12" s="36">
        <v>6</v>
      </c>
      <c r="N12" s="36">
        <v>6</v>
      </c>
      <c r="O12" s="36"/>
      <c r="P12" s="36">
        <f t="shared" si="0"/>
        <v>29</v>
      </c>
    </row>
    <row r="13" spans="1:16" ht="102.75" customHeight="1" x14ac:dyDescent="0.3">
      <c r="A13" s="36" t="s">
        <v>44</v>
      </c>
      <c r="B13" s="35" t="s">
        <v>27</v>
      </c>
      <c r="C13" s="35" t="s">
        <v>34</v>
      </c>
      <c r="D13" s="35" t="s">
        <v>45</v>
      </c>
      <c r="E13" s="36">
        <v>9</v>
      </c>
      <c r="F13" s="36">
        <v>8</v>
      </c>
      <c r="G13" s="36"/>
      <c r="H13" s="36">
        <v>9</v>
      </c>
      <c r="I13" s="36"/>
      <c r="J13" s="36"/>
      <c r="K13" s="36"/>
      <c r="L13" s="36"/>
      <c r="M13" s="36">
        <v>9</v>
      </c>
      <c r="N13" s="36">
        <v>9</v>
      </c>
      <c r="O13" s="36"/>
      <c r="P13" s="36">
        <f t="shared" si="0"/>
        <v>44</v>
      </c>
    </row>
    <row r="14" spans="1:16" ht="99.75" customHeight="1" x14ac:dyDescent="0.3">
      <c r="A14" s="36" t="s">
        <v>46</v>
      </c>
      <c r="B14" s="35" t="s">
        <v>27</v>
      </c>
      <c r="C14" s="35" t="s">
        <v>34</v>
      </c>
      <c r="D14" s="35" t="s">
        <v>47</v>
      </c>
      <c r="E14" s="36">
        <v>10</v>
      </c>
      <c r="F14" s="36">
        <v>10</v>
      </c>
      <c r="G14" s="36"/>
      <c r="H14" s="36">
        <v>10</v>
      </c>
      <c r="I14" s="36"/>
      <c r="J14" s="36"/>
      <c r="K14" s="36"/>
      <c r="L14" s="36"/>
      <c r="M14" s="36">
        <v>10</v>
      </c>
      <c r="N14" s="36">
        <v>10</v>
      </c>
      <c r="O14" s="36"/>
      <c r="P14" s="36">
        <f t="shared" si="0"/>
        <v>50</v>
      </c>
    </row>
    <row r="15" spans="1:16" ht="121.5" customHeight="1" x14ac:dyDescent="0.3">
      <c r="A15" s="36" t="s">
        <v>94</v>
      </c>
      <c r="B15" s="35" t="s">
        <v>27</v>
      </c>
      <c r="C15" s="35" t="s">
        <v>28</v>
      </c>
      <c r="D15" s="35" t="s">
        <v>86</v>
      </c>
      <c r="E15" s="36">
        <v>9</v>
      </c>
      <c r="F15" s="36">
        <v>6</v>
      </c>
      <c r="G15" s="36"/>
      <c r="H15" s="36">
        <v>7</v>
      </c>
      <c r="I15" s="36"/>
      <c r="J15" s="36">
        <v>8</v>
      </c>
      <c r="K15" s="36">
        <v>7</v>
      </c>
      <c r="L15" s="36"/>
      <c r="M15" s="36">
        <v>6</v>
      </c>
      <c r="N15" s="36">
        <v>6</v>
      </c>
      <c r="O15" s="36"/>
      <c r="P15" s="36">
        <f t="shared" si="0"/>
        <v>49</v>
      </c>
    </row>
    <row r="16" spans="1:16" ht="111" customHeight="1" x14ac:dyDescent="0.3">
      <c r="A16" s="36" t="s">
        <v>48</v>
      </c>
      <c r="B16" s="35" t="s">
        <v>27</v>
      </c>
      <c r="C16" s="35" t="s">
        <v>34</v>
      </c>
      <c r="D16" s="35" t="s">
        <v>49</v>
      </c>
      <c r="E16" s="36">
        <v>10</v>
      </c>
      <c r="F16" s="36">
        <v>10</v>
      </c>
      <c r="G16" s="36"/>
      <c r="H16" s="36">
        <v>10</v>
      </c>
      <c r="I16" s="36"/>
      <c r="J16" s="36"/>
      <c r="K16" s="36">
        <v>6</v>
      </c>
      <c r="L16" s="36"/>
      <c r="M16" s="36">
        <v>8</v>
      </c>
      <c r="N16" s="36">
        <v>10</v>
      </c>
      <c r="O16" s="36"/>
      <c r="P16" s="36">
        <f t="shared" si="0"/>
        <v>54</v>
      </c>
    </row>
    <row r="17" spans="1:16" ht="115.5" customHeight="1" x14ac:dyDescent="0.3">
      <c r="A17" s="36" t="s">
        <v>50</v>
      </c>
      <c r="B17" s="35" t="s">
        <v>27</v>
      </c>
      <c r="C17" s="35" t="s">
        <v>28</v>
      </c>
      <c r="D17" s="35" t="s">
        <v>49</v>
      </c>
      <c r="E17" s="36">
        <v>8</v>
      </c>
      <c r="F17" s="36">
        <v>10</v>
      </c>
      <c r="G17" s="36"/>
      <c r="H17" s="36">
        <v>7</v>
      </c>
      <c r="I17" s="36"/>
      <c r="J17" s="36"/>
      <c r="K17" s="36"/>
      <c r="L17" s="36"/>
      <c r="M17" s="36"/>
      <c r="N17" s="36">
        <v>8</v>
      </c>
      <c r="O17" s="36"/>
      <c r="P17" s="36">
        <f t="shared" si="0"/>
        <v>33</v>
      </c>
    </row>
    <row r="18" spans="1:16" ht="118.5" customHeight="1" x14ac:dyDescent="0.3">
      <c r="A18" s="36" t="s">
        <v>51</v>
      </c>
      <c r="B18" s="35" t="s">
        <v>27</v>
      </c>
      <c r="C18" s="35" t="s">
        <v>28</v>
      </c>
      <c r="D18" s="35" t="s">
        <v>52</v>
      </c>
      <c r="E18" s="36">
        <v>7</v>
      </c>
      <c r="F18" s="36">
        <v>8</v>
      </c>
      <c r="G18" s="36"/>
      <c r="H18" s="36">
        <v>8</v>
      </c>
      <c r="I18" s="36"/>
      <c r="J18" s="36"/>
      <c r="K18" s="36"/>
      <c r="L18" s="36"/>
      <c r="M18" s="36"/>
      <c r="N18" s="36">
        <v>7</v>
      </c>
      <c r="O18" s="36"/>
      <c r="P18" s="36">
        <f t="shared" si="0"/>
        <v>30</v>
      </c>
    </row>
    <row r="19" spans="1:16" ht="98.25" customHeight="1" x14ac:dyDescent="0.3">
      <c r="A19" s="36" t="s">
        <v>53</v>
      </c>
      <c r="B19" s="35" t="s">
        <v>27</v>
      </c>
      <c r="C19" s="35" t="s">
        <v>28</v>
      </c>
      <c r="D19" s="35" t="s">
        <v>54</v>
      </c>
      <c r="E19" s="36">
        <v>8</v>
      </c>
      <c r="F19" s="36">
        <v>7</v>
      </c>
      <c r="G19" s="36"/>
      <c r="H19" s="36">
        <v>7</v>
      </c>
      <c r="I19" s="36"/>
      <c r="J19" s="36"/>
      <c r="K19" s="36"/>
      <c r="L19" s="36"/>
      <c r="M19" s="36">
        <v>7</v>
      </c>
      <c r="N19" s="36">
        <v>8</v>
      </c>
      <c r="O19" s="36"/>
      <c r="P19" s="36">
        <f t="shared" si="0"/>
        <v>37</v>
      </c>
    </row>
    <row r="20" spans="1:16" ht="105.75" customHeight="1" x14ac:dyDescent="0.3">
      <c r="A20" s="36" t="s">
        <v>55</v>
      </c>
      <c r="B20" s="35" t="s">
        <v>27</v>
      </c>
      <c r="C20" s="35" t="s">
        <v>28</v>
      </c>
      <c r="D20" s="35" t="s">
        <v>56</v>
      </c>
      <c r="E20" s="36">
        <v>7</v>
      </c>
      <c r="F20" s="36">
        <v>9</v>
      </c>
      <c r="G20" s="36"/>
      <c r="H20" s="36">
        <v>7</v>
      </c>
      <c r="I20" s="36"/>
      <c r="J20" s="36"/>
      <c r="K20" s="36"/>
      <c r="L20" s="36"/>
      <c r="M20" s="36"/>
      <c r="N20" s="36">
        <v>9</v>
      </c>
      <c r="O20" s="36"/>
      <c r="P20" s="36">
        <f t="shared" si="0"/>
        <v>32</v>
      </c>
    </row>
    <row r="21" spans="1:16" ht="126" customHeight="1" x14ac:dyDescent="0.3">
      <c r="A21" s="36" t="s">
        <v>57</v>
      </c>
      <c r="B21" s="35" t="s">
        <v>27</v>
      </c>
      <c r="C21" s="35" t="s">
        <v>28</v>
      </c>
      <c r="D21" s="35" t="s">
        <v>58</v>
      </c>
      <c r="E21" s="36">
        <v>9</v>
      </c>
      <c r="F21" s="36">
        <v>7</v>
      </c>
      <c r="G21" s="36"/>
      <c r="H21" s="36">
        <v>10</v>
      </c>
      <c r="I21" s="36"/>
      <c r="J21" s="36">
        <v>8</v>
      </c>
      <c r="K21" s="36">
        <v>8</v>
      </c>
      <c r="L21" s="36"/>
      <c r="M21" s="36">
        <v>7</v>
      </c>
      <c r="N21" s="36">
        <v>6</v>
      </c>
      <c r="O21" s="36"/>
      <c r="P21" s="36">
        <f t="shared" si="0"/>
        <v>55</v>
      </c>
    </row>
    <row r="22" spans="1:16" ht="150" customHeight="1" x14ac:dyDescent="0.3">
      <c r="A22" s="36" t="s">
        <v>59</v>
      </c>
      <c r="B22" s="35" t="s">
        <v>27</v>
      </c>
      <c r="C22" s="35" t="s">
        <v>28</v>
      </c>
      <c r="D22" s="35" t="s">
        <v>60</v>
      </c>
      <c r="E22" s="36">
        <v>8</v>
      </c>
      <c r="F22" s="36">
        <v>6</v>
      </c>
      <c r="G22" s="36"/>
      <c r="H22" s="36">
        <v>7</v>
      </c>
      <c r="I22" s="36"/>
      <c r="J22" s="36"/>
      <c r="K22" s="36"/>
      <c r="L22" s="36"/>
      <c r="M22" s="36"/>
      <c r="N22" s="36">
        <v>7</v>
      </c>
      <c r="O22" s="36"/>
      <c r="P22" s="36">
        <f t="shared" si="0"/>
        <v>28</v>
      </c>
    </row>
    <row r="23" spans="1:16" ht="152.25" customHeight="1" x14ac:dyDescent="0.3">
      <c r="A23" s="36" t="s">
        <v>61</v>
      </c>
      <c r="B23" s="35" t="s">
        <v>27</v>
      </c>
      <c r="C23" s="35" t="s">
        <v>28</v>
      </c>
      <c r="D23" s="35" t="s">
        <v>62</v>
      </c>
      <c r="E23" s="36">
        <v>9</v>
      </c>
      <c r="F23" s="36">
        <v>10</v>
      </c>
      <c r="G23" s="36">
        <v>10</v>
      </c>
      <c r="H23" s="36">
        <v>10</v>
      </c>
      <c r="I23" s="36">
        <v>10</v>
      </c>
      <c r="J23" s="36">
        <v>10</v>
      </c>
      <c r="K23" s="36">
        <v>10</v>
      </c>
      <c r="L23" s="36">
        <v>9</v>
      </c>
      <c r="M23" s="36">
        <v>9</v>
      </c>
      <c r="N23" s="36">
        <v>10</v>
      </c>
      <c r="O23" s="36"/>
      <c r="P23" s="36">
        <f t="shared" si="0"/>
        <v>97</v>
      </c>
    </row>
    <row r="24" spans="1:16" ht="144.75" customHeight="1" x14ac:dyDescent="0.3">
      <c r="A24" s="36" t="s">
        <v>63</v>
      </c>
      <c r="B24" s="35" t="s">
        <v>27</v>
      </c>
      <c r="C24" s="35" t="s">
        <v>34</v>
      </c>
      <c r="D24" s="35" t="s">
        <v>64</v>
      </c>
      <c r="E24" s="36">
        <v>10</v>
      </c>
      <c r="F24" s="36">
        <v>9</v>
      </c>
      <c r="G24" s="36">
        <v>10</v>
      </c>
      <c r="H24" s="36">
        <v>10</v>
      </c>
      <c r="I24" s="36"/>
      <c r="J24" s="36">
        <v>10</v>
      </c>
      <c r="K24" s="36">
        <v>10</v>
      </c>
      <c r="L24" s="36"/>
      <c r="M24" s="36"/>
      <c r="N24" s="36">
        <v>9</v>
      </c>
      <c r="O24" s="36"/>
      <c r="P24" s="36">
        <f t="shared" si="0"/>
        <v>68</v>
      </c>
    </row>
    <row r="25" spans="1:16" ht="132.75" customHeight="1" x14ac:dyDescent="0.3">
      <c r="A25" s="36" t="s">
        <v>65</v>
      </c>
      <c r="B25" s="35" t="s">
        <v>66</v>
      </c>
      <c r="C25" s="35" t="s">
        <v>67</v>
      </c>
      <c r="D25" s="35" t="s">
        <v>68</v>
      </c>
      <c r="E25" s="36">
        <v>10</v>
      </c>
      <c r="F25" s="36">
        <v>10</v>
      </c>
      <c r="G25" s="36">
        <v>10</v>
      </c>
      <c r="H25" s="36">
        <v>10</v>
      </c>
      <c r="I25" s="36"/>
      <c r="J25" s="36">
        <v>10</v>
      </c>
      <c r="K25" s="36">
        <v>10</v>
      </c>
      <c r="L25" s="36">
        <v>10</v>
      </c>
      <c r="M25" s="36"/>
      <c r="N25" s="36">
        <v>10</v>
      </c>
      <c r="O25" s="36"/>
      <c r="P25" s="36">
        <f t="shared" si="0"/>
        <v>80</v>
      </c>
    </row>
    <row r="26" spans="1:16" ht="108.75" customHeight="1" x14ac:dyDescent="0.3">
      <c r="A26" s="36" t="s">
        <v>81</v>
      </c>
      <c r="B26" s="36" t="s">
        <v>82</v>
      </c>
      <c r="C26" s="36" t="s">
        <v>83</v>
      </c>
      <c r="D26" s="36" t="s">
        <v>84</v>
      </c>
      <c r="E26" s="36">
        <v>7</v>
      </c>
      <c r="F26" s="36">
        <v>7</v>
      </c>
      <c r="G26" s="36">
        <v>5</v>
      </c>
      <c r="H26" s="36">
        <v>9</v>
      </c>
      <c r="I26" s="36"/>
      <c r="J26" s="36"/>
      <c r="K26" s="36"/>
      <c r="L26" s="36">
        <v>8</v>
      </c>
      <c r="M26" s="36">
        <v>8</v>
      </c>
      <c r="N26" s="36">
        <v>6</v>
      </c>
      <c r="O26" s="34"/>
      <c r="P26" s="36">
        <f t="shared" si="0"/>
        <v>50</v>
      </c>
    </row>
    <row r="27" spans="1:16" ht="117.75" customHeight="1" x14ac:dyDescent="0.3">
      <c r="A27" s="36" t="s">
        <v>69</v>
      </c>
      <c r="B27" s="35" t="s">
        <v>27</v>
      </c>
      <c r="C27" s="35" t="s">
        <v>34</v>
      </c>
      <c r="D27" s="35" t="s">
        <v>70</v>
      </c>
      <c r="E27" s="36">
        <v>8</v>
      </c>
      <c r="F27" s="36">
        <v>8</v>
      </c>
      <c r="G27" s="36">
        <v>7</v>
      </c>
      <c r="H27" s="36">
        <v>9</v>
      </c>
      <c r="I27" s="36"/>
      <c r="J27" s="36">
        <v>9</v>
      </c>
      <c r="K27" s="36"/>
      <c r="L27" s="36"/>
      <c r="M27" s="36">
        <v>7</v>
      </c>
      <c r="N27" s="36">
        <v>9</v>
      </c>
      <c r="O27" s="36"/>
      <c r="P27" s="36">
        <f t="shared" si="0"/>
        <v>57</v>
      </c>
    </row>
    <row r="28" spans="1:16" ht="131.25" customHeight="1" x14ac:dyDescent="0.3">
      <c r="A28" s="36" t="s">
        <v>71</v>
      </c>
      <c r="B28" s="35" t="s">
        <v>27</v>
      </c>
      <c r="C28" s="35" t="s">
        <v>28</v>
      </c>
      <c r="D28" s="35" t="s">
        <v>45</v>
      </c>
      <c r="E28" s="36">
        <v>9</v>
      </c>
      <c r="F28" s="36">
        <v>8</v>
      </c>
      <c r="G28" s="36"/>
      <c r="H28" s="36">
        <v>10</v>
      </c>
      <c r="I28" s="36"/>
      <c r="J28" s="36"/>
      <c r="K28" s="36"/>
      <c r="L28" s="36"/>
      <c r="M28" s="36"/>
      <c r="N28" s="36">
        <v>9</v>
      </c>
      <c r="O28" s="36"/>
      <c r="P28" s="36">
        <f t="shared" si="0"/>
        <v>36</v>
      </c>
    </row>
    <row r="29" spans="1:16" ht="217.5" customHeight="1" x14ac:dyDescent="0.3">
      <c r="A29" s="36" t="s">
        <v>72</v>
      </c>
      <c r="B29" s="35" t="s">
        <v>27</v>
      </c>
      <c r="C29" s="35" t="s">
        <v>34</v>
      </c>
      <c r="D29" s="35" t="s">
        <v>73</v>
      </c>
      <c r="E29" s="36">
        <v>8</v>
      </c>
      <c r="F29" s="36">
        <v>9</v>
      </c>
      <c r="G29" s="36"/>
      <c r="H29" s="36">
        <v>10</v>
      </c>
      <c r="I29" s="36"/>
      <c r="J29" s="36"/>
      <c r="K29" s="36"/>
      <c r="L29" s="36"/>
      <c r="M29" s="36">
        <v>7</v>
      </c>
      <c r="N29" s="36">
        <v>8</v>
      </c>
      <c r="O29" s="36"/>
      <c r="P29" s="36">
        <f t="shared" si="0"/>
        <v>42</v>
      </c>
    </row>
    <row r="30" spans="1:16" ht="164.25" customHeight="1" x14ac:dyDescent="0.3">
      <c r="A30" s="36" t="s">
        <v>77</v>
      </c>
      <c r="B30" s="36" t="s">
        <v>78</v>
      </c>
      <c r="C30" s="36" t="s">
        <v>79</v>
      </c>
      <c r="D30" s="36" t="s">
        <v>80</v>
      </c>
      <c r="E30" s="36">
        <v>7</v>
      </c>
      <c r="F30" s="36">
        <v>10</v>
      </c>
      <c r="G30" s="36">
        <v>9</v>
      </c>
      <c r="H30" s="36">
        <v>8</v>
      </c>
      <c r="I30" s="36"/>
      <c r="J30" s="36"/>
      <c r="K30" s="36"/>
      <c r="L30" s="36">
        <v>6</v>
      </c>
      <c r="M30" s="36">
        <v>7</v>
      </c>
      <c r="N30" s="36">
        <v>8</v>
      </c>
      <c r="O30" s="34"/>
      <c r="P30" s="36">
        <f t="shared" si="0"/>
        <v>55</v>
      </c>
    </row>
    <row r="31" spans="1:16" ht="158.25" customHeight="1" x14ac:dyDescent="0.3">
      <c r="A31" s="36" t="s">
        <v>74</v>
      </c>
      <c r="B31" s="35" t="s">
        <v>27</v>
      </c>
      <c r="C31" s="35" t="s">
        <v>28</v>
      </c>
      <c r="D31" s="35" t="s">
        <v>75</v>
      </c>
      <c r="E31" s="36">
        <v>8</v>
      </c>
      <c r="F31" s="36">
        <v>6</v>
      </c>
      <c r="G31" s="36"/>
      <c r="H31" s="36">
        <v>7</v>
      </c>
      <c r="I31" s="36"/>
      <c r="J31" s="36">
        <v>6</v>
      </c>
      <c r="K31" s="36">
        <v>6</v>
      </c>
      <c r="L31" s="36"/>
      <c r="M31" s="36"/>
      <c r="N31" s="36">
        <v>6</v>
      </c>
      <c r="O31" s="36"/>
      <c r="P31" s="36">
        <f t="shared" si="0"/>
        <v>39</v>
      </c>
    </row>
    <row r="32" spans="1:16" ht="90" customHeight="1" x14ac:dyDescent="0.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90.75" customHeight="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93.75" customHeight="1" x14ac:dyDescent="0.3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93" customHeight="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02" customHeigh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05" customHeight="1" x14ac:dyDescent="0.3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05.75" customHeight="1" x14ac:dyDescent="0.3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93" customHeight="1" x14ac:dyDescent="0.3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28.25" customHeight="1" x14ac:dyDescent="0.3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80.25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62.25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73.5" customHeigh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99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96.75" customHeight="1" x14ac:dyDescent="0.3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90" customHeight="1" x14ac:dyDescent="0.3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126.75" customHeight="1" x14ac:dyDescent="0.3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26.75" customHeight="1" x14ac:dyDescent="0.3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23" customHeight="1" x14ac:dyDescent="0.3">
      <c r="A49" s="11"/>
      <c r="B49" s="11"/>
      <c r="C49" s="11"/>
      <c r="D49" s="1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</row>
    <row r="50" spans="1:16" ht="115.5" customHeight="1" x14ac:dyDescent="0.3">
      <c r="A50" s="11"/>
      <c r="B50" s="11"/>
      <c r="C50" s="11"/>
      <c r="D50" s="1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6" ht="88.5" customHeight="1" x14ac:dyDescent="0.3">
      <c r="A51" s="11"/>
      <c r="B51" s="11"/>
      <c r="C51" s="11"/>
      <c r="D51" s="1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6" ht="60" customHeight="1" x14ac:dyDescent="0.3">
      <c r="A52" s="11"/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6" ht="71.25" customHeight="1" x14ac:dyDescent="0.3">
      <c r="A53" s="11"/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6" ht="80.25" customHeight="1" x14ac:dyDescent="0.3">
      <c r="A54" s="11"/>
      <c r="B54" s="11"/>
      <c r="C54" s="11"/>
      <c r="D54" s="1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</row>
    <row r="55" spans="1:16" ht="99" customHeight="1" x14ac:dyDescent="0.3">
      <c r="A55" s="11"/>
      <c r="B55" s="11"/>
      <c r="C55" s="11"/>
      <c r="D55" s="1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</row>
    <row r="56" spans="1:16" ht="90" customHeight="1" x14ac:dyDescent="0.3">
      <c r="A56" s="11"/>
      <c r="B56" s="11"/>
      <c r="C56" s="11"/>
      <c r="D56" s="1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</row>
    <row r="57" spans="1:16" ht="71.25" customHeight="1" x14ac:dyDescent="0.3">
      <c r="A57" s="11"/>
      <c r="B57" s="11"/>
      <c r="C57" s="11"/>
      <c r="D57" s="1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</row>
    <row r="58" spans="1:16" x14ac:dyDescent="0.3">
      <c r="A58" s="2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3">
      <c r="A60" s="2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3">
      <c r="A61" s="2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3">
      <c r="A62" s="2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3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</sheetData>
  <mergeCells count="1">
    <mergeCell ref="A1:P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7"/>
  <sheetViews>
    <sheetView topLeftCell="A28" zoomScale="66" zoomScaleNormal="66" workbookViewId="0">
      <selection activeCell="P31" sqref="P31"/>
    </sheetView>
  </sheetViews>
  <sheetFormatPr defaultRowHeight="14.4" x14ac:dyDescent="0.3"/>
  <cols>
    <col min="1" max="1" width="25.6640625" customWidth="1"/>
    <col min="2" max="2" width="19.5546875" customWidth="1"/>
    <col min="3" max="3" width="16.44140625" customWidth="1"/>
    <col min="4" max="4" width="22.88671875" customWidth="1"/>
    <col min="14" max="14" width="10.109375" customWidth="1"/>
    <col min="15" max="15" width="8.33203125" customWidth="1"/>
    <col min="16" max="16" width="7.88671875" customWidth="1"/>
  </cols>
  <sheetData>
    <row r="1" spans="1:16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74.25" customHeight="1" x14ac:dyDescent="0.3">
      <c r="A4" s="23" t="s">
        <v>7</v>
      </c>
      <c r="B4" s="23" t="s">
        <v>8</v>
      </c>
      <c r="C4" s="23" t="s">
        <v>9</v>
      </c>
      <c r="D4" s="23" t="s">
        <v>26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23</v>
      </c>
      <c r="L4" s="24" t="s">
        <v>18</v>
      </c>
      <c r="M4" s="24" t="s">
        <v>19</v>
      </c>
      <c r="N4" s="24" t="s">
        <v>20</v>
      </c>
      <c r="O4" s="24" t="s">
        <v>21</v>
      </c>
      <c r="P4" s="25" t="s">
        <v>22</v>
      </c>
    </row>
    <row r="5" spans="1:16" ht="135" customHeight="1" x14ac:dyDescent="0.3">
      <c r="A5" s="34" t="s">
        <v>76</v>
      </c>
      <c r="B5" s="35" t="s">
        <v>27</v>
      </c>
      <c r="C5" s="35" t="s">
        <v>28</v>
      </c>
      <c r="D5" s="35" t="s">
        <v>30</v>
      </c>
      <c r="E5" s="36">
        <v>8</v>
      </c>
      <c r="F5" s="36">
        <v>9</v>
      </c>
      <c r="G5" s="36"/>
      <c r="H5" s="36">
        <v>9</v>
      </c>
      <c r="I5" s="36"/>
      <c r="J5" s="36"/>
      <c r="K5" s="36"/>
      <c r="L5" s="36"/>
      <c r="M5" s="36">
        <v>6</v>
      </c>
      <c r="N5" s="36">
        <v>8</v>
      </c>
      <c r="O5" s="36"/>
      <c r="P5" s="36">
        <f>SUM(E5:O5)</f>
        <v>40</v>
      </c>
    </row>
    <row r="6" spans="1:16" ht="193.5" customHeight="1" x14ac:dyDescent="0.3">
      <c r="A6" s="36" t="s">
        <v>29</v>
      </c>
      <c r="B6" s="35" t="s">
        <v>27</v>
      </c>
      <c r="C6" s="35" t="s">
        <v>28</v>
      </c>
      <c r="D6" s="35" t="s">
        <v>31</v>
      </c>
      <c r="E6" s="36">
        <v>7</v>
      </c>
      <c r="F6" s="36">
        <v>7</v>
      </c>
      <c r="G6" s="36"/>
      <c r="H6" s="36">
        <v>6</v>
      </c>
      <c r="I6" s="36"/>
      <c r="J6" s="36"/>
      <c r="K6" s="36"/>
      <c r="L6" s="36"/>
      <c r="M6" s="36">
        <v>4</v>
      </c>
      <c r="N6" s="36">
        <v>6</v>
      </c>
      <c r="O6" s="36"/>
      <c r="P6" s="36">
        <f t="shared" ref="P6:P31" si="0">SUM(E6:O6)</f>
        <v>30</v>
      </c>
    </row>
    <row r="7" spans="1:16" ht="72" customHeight="1" x14ac:dyDescent="0.3">
      <c r="A7" s="36" t="s">
        <v>32</v>
      </c>
      <c r="B7" s="35" t="s">
        <v>27</v>
      </c>
      <c r="C7" s="35" t="s">
        <v>34</v>
      </c>
      <c r="D7" s="35" t="s">
        <v>33</v>
      </c>
      <c r="E7" s="36">
        <v>9</v>
      </c>
      <c r="F7" s="36">
        <v>6</v>
      </c>
      <c r="G7" s="36"/>
      <c r="H7" s="36">
        <v>6</v>
      </c>
      <c r="I7" s="36"/>
      <c r="J7" s="36"/>
      <c r="K7" s="36"/>
      <c r="L7" s="36"/>
      <c r="M7" s="36">
        <v>6</v>
      </c>
      <c r="N7" s="36">
        <v>6</v>
      </c>
      <c r="O7" s="36"/>
      <c r="P7" s="36">
        <f t="shared" si="0"/>
        <v>33</v>
      </c>
    </row>
    <row r="8" spans="1:16" ht="94.5" customHeight="1" x14ac:dyDescent="0.45">
      <c r="A8" s="36" t="s">
        <v>35</v>
      </c>
      <c r="B8" s="35" t="s">
        <v>27</v>
      </c>
      <c r="C8" s="35" t="s">
        <v>28</v>
      </c>
      <c r="D8" s="35" t="s">
        <v>36</v>
      </c>
      <c r="E8" s="36">
        <v>9</v>
      </c>
      <c r="F8" s="36">
        <v>9</v>
      </c>
      <c r="G8" s="36">
        <v>8</v>
      </c>
      <c r="H8" s="36">
        <v>10</v>
      </c>
      <c r="I8" s="36"/>
      <c r="J8" s="36">
        <v>9</v>
      </c>
      <c r="K8" s="36">
        <v>10</v>
      </c>
      <c r="L8" s="32"/>
      <c r="M8" s="36">
        <v>10</v>
      </c>
      <c r="N8" s="36">
        <v>9</v>
      </c>
      <c r="O8" s="36"/>
      <c r="P8" s="36">
        <f t="shared" si="0"/>
        <v>74</v>
      </c>
    </row>
    <row r="9" spans="1:16" ht="108" customHeight="1" x14ac:dyDescent="0.45">
      <c r="A9" s="36" t="s">
        <v>37</v>
      </c>
      <c r="B9" s="35" t="s">
        <v>27</v>
      </c>
      <c r="C9" s="35" t="s">
        <v>28</v>
      </c>
      <c r="D9" s="35" t="s">
        <v>38</v>
      </c>
      <c r="E9" s="36">
        <v>8</v>
      </c>
      <c r="F9" s="36">
        <v>8</v>
      </c>
      <c r="G9" s="36">
        <v>8</v>
      </c>
      <c r="H9" s="36">
        <v>8</v>
      </c>
      <c r="I9" s="36"/>
      <c r="J9" s="36"/>
      <c r="K9" s="36"/>
      <c r="L9" s="32"/>
      <c r="M9" s="36">
        <v>6</v>
      </c>
      <c r="N9" s="36">
        <v>8</v>
      </c>
      <c r="O9" s="36"/>
      <c r="P9" s="36">
        <f t="shared" si="0"/>
        <v>46</v>
      </c>
    </row>
    <row r="10" spans="1:16" ht="93" customHeight="1" x14ac:dyDescent="0.3">
      <c r="A10" s="36" t="s">
        <v>39</v>
      </c>
      <c r="B10" s="35" t="s">
        <v>27</v>
      </c>
      <c r="C10" s="35" t="s">
        <v>34</v>
      </c>
      <c r="D10" s="35" t="s">
        <v>40</v>
      </c>
      <c r="E10" s="36">
        <v>10</v>
      </c>
      <c r="F10" s="36">
        <v>8</v>
      </c>
      <c r="G10" s="36">
        <v>7</v>
      </c>
      <c r="H10" s="36">
        <v>8</v>
      </c>
      <c r="I10" s="36"/>
      <c r="J10" s="36">
        <v>8</v>
      </c>
      <c r="K10" s="36">
        <v>8</v>
      </c>
      <c r="L10" s="36"/>
      <c r="M10" s="36">
        <v>8</v>
      </c>
      <c r="N10" s="36">
        <v>8</v>
      </c>
      <c r="O10" s="36"/>
      <c r="P10" s="36">
        <f t="shared" si="0"/>
        <v>65</v>
      </c>
    </row>
    <row r="11" spans="1:16" ht="102.75" customHeight="1" x14ac:dyDescent="0.3">
      <c r="A11" s="36" t="s">
        <v>41</v>
      </c>
      <c r="B11" s="35" t="s">
        <v>27</v>
      </c>
      <c r="C11" s="35" t="s">
        <v>28</v>
      </c>
      <c r="D11" s="35" t="s">
        <v>42</v>
      </c>
      <c r="E11" s="36">
        <v>8</v>
      </c>
      <c r="F11" s="36">
        <v>8</v>
      </c>
      <c r="G11" s="36"/>
      <c r="H11" s="36">
        <v>7</v>
      </c>
      <c r="I11" s="36"/>
      <c r="J11" s="36"/>
      <c r="K11" s="36"/>
      <c r="L11" s="36"/>
      <c r="M11" s="36"/>
      <c r="N11" s="36">
        <v>6</v>
      </c>
      <c r="O11" s="36"/>
      <c r="P11" s="36">
        <f t="shared" si="0"/>
        <v>29</v>
      </c>
    </row>
    <row r="12" spans="1:16" ht="105" customHeight="1" x14ac:dyDescent="0.3">
      <c r="A12" s="36" t="s">
        <v>91</v>
      </c>
      <c r="B12" s="35" t="s">
        <v>27</v>
      </c>
      <c r="C12" s="35" t="s">
        <v>28</v>
      </c>
      <c r="D12" s="35" t="s">
        <v>43</v>
      </c>
      <c r="E12" s="36">
        <v>5</v>
      </c>
      <c r="F12" s="36">
        <v>5</v>
      </c>
      <c r="G12" s="36"/>
      <c r="H12" s="36">
        <v>6</v>
      </c>
      <c r="I12" s="36"/>
      <c r="J12" s="36"/>
      <c r="K12" s="36"/>
      <c r="L12" s="36"/>
      <c r="M12" s="36">
        <v>6</v>
      </c>
      <c r="N12" s="36">
        <v>6</v>
      </c>
      <c r="O12" s="36"/>
      <c r="P12" s="36">
        <f t="shared" si="0"/>
        <v>28</v>
      </c>
    </row>
    <row r="13" spans="1:16" ht="102.75" customHeight="1" x14ac:dyDescent="0.3">
      <c r="A13" s="36" t="s">
        <v>44</v>
      </c>
      <c r="B13" s="35" t="s">
        <v>27</v>
      </c>
      <c r="C13" s="35" t="s">
        <v>34</v>
      </c>
      <c r="D13" s="35" t="s">
        <v>45</v>
      </c>
      <c r="E13" s="36">
        <v>9</v>
      </c>
      <c r="F13" s="36">
        <v>9</v>
      </c>
      <c r="G13" s="36"/>
      <c r="H13" s="36">
        <v>9</v>
      </c>
      <c r="I13" s="36"/>
      <c r="J13" s="36"/>
      <c r="K13" s="36"/>
      <c r="L13" s="36"/>
      <c r="M13" s="36">
        <v>8</v>
      </c>
      <c r="N13" s="36">
        <v>8</v>
      </c>
      <c r="O13" s="36"/>
      <c r="P13" s="36">
        <f t="shared" si="0"/>
        <v>43</v>
      </c>
    </row>
    <row r="14" spans="1:16" ht="89.25" customHeight="1" x14ac:dyDescent="0.3">
      <c r="A14" s="36" t="s">
        <v>46</v>
      </c>
      <c r="B14" s="35" t="s">
        <v>27</v>
      </c>
      <c r="C14" s="35" t="s">
        <v>34</v>
      </c>
      <c r="D14" s="35" t="s">
        <v>47</v>
      </c>
      <c r="E14" s="36">
        <v>10</v>
      </c>
      <c r="F14" s="36">
        <v>10</v>
      </c>
      <c r="G14" s="36"/>
      <c r="H14" s="36">
        <v>10</v>
      </c>
      <c r="I14" s="36"/>
      <c r="J14" s="36"/>
      <c r="K14" s="36"/>
      <c r="L14" s="36"/>
      <c r="M14" s="36">
        <v>10</v>
      </c>
      <c r="N14" s="36">
        <v>10</v>
      </c>
      <c r="O14" s="36"/>
      <c r="P14" s="36">
        <f t="shared" si="0"/>
        <v>50</v>
      </c>
    </row>
    <row r="15" spans="1:16" ht="121.5" customHeight="1" x14ac:dyDescent="0.3">
      <c r="A15" s="36" t="s">
        <v>85</v>
      </c>
      <c r="B15" s="35" t="s">
        <v>27</v>
      </c>
      <c r="C15" s="35" t="s">
        <v>28</v>
      </c>
      <c r="D15" s="35" t="s">
        <v>86</v>
      </c>
      <c r="E15" s="36">
        <v>9</v>
      </c>
      <c r="F15" s="36">
        <v>6</v>
      </c>
      <c r="G15" s="36"/>
      <c r="H15" s="36">
        <v>6</v>
      </c>
      <c r="I15" s="36"/>
      <c r="J15" s="36">
        <v>8</v>
      </c>
      <c r="K15" s="36">
        <v>6</v>
      </c>
      <c r="L15" s="36"/>
      <c r="M15" s="36">
        <v>6</v>
      </c>
      <c r="N15" s="36">
        <v>7</v>
      </c>
      <c r="O15" s="36"/>
      <c r="P15" s="36">
        <f t="shared" si="0"/>
        <v>48</v>
      </c>
    </row>
    <row r="16" spans="1:16" ht="111" customHeight="1" x14ac:dyDescent="0.3">
      <c r="A16" s="36" t="s">
        <v>48</v>
      </c>
      <c r="B16" s="35" t="s">
        <v>27</v>
      </c>
      <c r="C16" s="35" t="s">
        <v>34</v>
      </c>
      <c r="D16" s="35" t="s">
        <v>49</v>
      </c>
      <c r="E16" s="36">
        <v>10</v>
      </c>
      <c r="F16" s="36">
        <v>10</v>
      </c>
      <c r="G16" s="36"/>
      <c r="H16" s="36">
        <v>10</v>
      </c>
      <c r="I16" s="36"/>
      <c r="J16" s="36"/>
      <c r="K16" s="36">
        <v>7</v>
      </c>
      <c r="L16" s="36"/>
      <c r="M16" s="36">
        <v>9</v>
      </c>
      <c r="N16" s="36">
        <v>10</v>
      </c>
      <c r="O16" s="36"/>
      <c r="P16" s="36">
        <f t="shared" si="0"/>
        <v>56</v>
      </c>
    </row>
    <row r="17" spans="1:16" ht="78" customHeight="1" x14ac:dyDescent="0.3">
      <c r="A17" s="36" t="s">
        <v>50</v>
      </c>
      <c r="B17" s="35" t="s">
        <v>27</v>
      </c>
      <c r="C17" s="35" t="s">
        <v>28</v>
      </c>
      <c r="D17" s="35" t="s">
        <v>49</v>
      </c>
      <c r="E17" s="36">
        <v>7</v>
      </c>
      <c r="F17" s="36">
        <v>9</v>
      </c>
      <c r="G17" s="36"/>
      <c r="H17" s="36">
        <v>7</v>
      </c>
      <c r="I17" s="36"/>
      <c r="J17" s="36"/>
      <c r="K17" s="36"/>
      <c r="L17" s="36"/>
      <c r="M17" s="36"/>
      <c r="N17" s="36">
        <v>9</v>
      </c>
      <c r="O17" s="36"/>
      <c r="P17" s="36">
        <f t="shared" si="0"/>
        <v>32</v>
      </c>
    </row>
    <row r="18" spans="1:16" ht="118.5" customHeight="1" x14ac:dyDescent="0.3">
      <c r="A18" s="36" t="s">
        <v>51</v>
      </c>
      <c r="B18" s="35" t="s">
        <v>27</v>
      </c>
      <c r="C18" s="35" t="s">
        <v>28</v>
      </c>
      <c r="D18" s="35" t="s">
        <v>52</v>
      </c>
      <c r="E18" s="36">
        <v>8</v>
      </c>
      <c r="F18" s="36">
        <v>7</v>
      </c>
      <c r="G18" s="36"/>
      <c r="H18" s="36">
        <v>7</v>
      </c>
      <c r="I18" s="36"/>
      <c r="J18" s="36"/>
      <c r="K18" s="36"/>
      <c r="L18" s="36"/>
      <c r="M18" s="36"/>
      <c r="N18" s="36">
        <v>8</v>
      </c>
      <c r="O18" s="36"/>
      <c r="P18" s="36">
        <f t="shared" si="0"/>
        <v>30</v>
      </c>
    </row>
    <row r="19" spans="1:16" ht="48.75" customHeight="1" x14ac:dyDescent="0.3">
      <c r="A19" s="36" t="s">
        <v>53</v>
      </c>
      <c r="B19" s="35" t="s">
        <v>27</v>
      </c>
      <c r="C19" s="35" t="s">
        <v>28</v>
      </c>
      <c r="D19" s="35" t="s">
        <v>54</v>
      </c>
      <c r="E19" s="36">
        <v>7</v>
      </c>
      <c r="F19" s="36">
        <v>7</v>
      </c>
      <c r="G19" s="36"/>
      <c r="H19" s="36">
        <v>7</v>
      </c>
      <c r="I19" s="36"/>
      <c r="J19" s="36"/>
      <c r="K19" s="36"/>
      <c r="L19" s="36"/>
      <c r="M19" s="36">
        <v>6</v>
      </c>
      <c r="N19" s="36">
        <v>7</v>
      </c>
      <c r="O19" s="36"/>
      <c r="P19" s="36">
        <f t="shared" si="0"/>
        <v>34</v>
      </c>
    </row>
    <row r="20" spans="1:16" ht="81" customHeight="1" x14ac:dyDescent="0.3">
      <c r="A20" s="36" t="s">
        <v>55</v>
      </c>
      <c r="B20" s="35" t="s">
        <v>27</v>
      </c>
      <c r="C20" s="35" t="s">
        <v>28</v>
      </c>
      <c r="D20" s="35" t="s">
        <v>56</v>
      </c>
      <c r="E20" s="36">
        <v>7</v>
      </c>
      <c r="F20" s="36">
        <v>8</v>
      </c>
      <c r="G20" s="36"/>
      <c r="H20" s="36">
        <v>7</v>
      </c>
      <c r="I20" s="36"/>
      <c r="J20" s="36"/>
      <c r="K20" s="36"/>
      <c r="L20" s="36"/>
      <c r="M20" s="36"/>
      <c r="N20" s="36">
        <v>8</v>
      </c>
      <c r="O20" s="36"/>
      <c r="P20" s="36">
        <f t="shared" si="0"/>
        <v>30</v>
      </c>
    </row>
    <row r="21" spans="1:16" ht="108" customHeight="1" x14ac:dyDescent="0.3">
      <c r="A21" s="36" t="s">
        <v>57</v>
      </c>
      <c r="B21" s="35" t="s">
        <v>27</v>
      </c>
      <c r="C21" s="35" t="s">
        <v>28</v>
      </c>
      <c r="D21" s="35" t="s">
        <v>58</v>
      </c>
      <c r="E21" s="36">
        <v>9</v>
      </c>
      <c r="F21" s="36">
        <v>7</v>
      </c>
      <c r="G21" s="36"/>
      <c r="H21" s="36">
        <v>10</v>
      </c>
      <c r="I21" s="36"/>
      <c r="J21" s="36">
        <v>8</v>
      </c>
      <c r="K21" s="36">
        <v>8</v>
      </c>
      <c r="L21" s="36"/>
      <c r="M21" s="36">
        <v>6</v>
      </c>
      <c r="N21" s="36">
        <v>7</v>
      </c>
      <c r="O21" s="36"/>
      <c r="P21" s="36">
        <f t="shared" si="0"/>
        <v>55</v>
      </c>
    </row>
    <row r="22" spans="1:16" ht="149.25" customHeight="1" x14ac:dyDescent="0.3">
      <c r="A22" s="36" t="s">
        <v>59</v>
      </c>
      <c r="B22" s="35" t="s">
        <v>27</v>
      </c>
      <c r="C22" s="35" t="s">
        <v>28</v>
      </c>
      <c r="D22" s="35" t="s">
        <v>60</v>
      </c>
      <c r="E22" s="36">
        <v>9</v>
      </c>
      <c r="F22" s="36">
        <v>7</v>
      </c>
      <c r="G22" s="36"/>
      <c r="H22" s="36">
        <v>7</v>
      </c>
      <c r="I22" s="36"/>
      <c r="J22" s="36"/>
      <c r="K22" s="36"/>
      <c r="L22" s="36"/>
      <c r="M22" s="36"/>
      <c r="N22" s="36">
        <v>7</v>
      </c>
      <c r="O22" s="36"/>
      <c r="P22" s="36">
        <f t="shared" si="0"/>
        <v>30</v>
      </c>
    </row>
    <row r="23" spans="1:16" ht="115.5" customHeight="1" x14ac:dyDescent="0.3">
      <c r="A23" s="36" t="s">
        <v>61</v>
      </c>
      <c r="B23" s="35" t="s">
        <v>27</v>
      </c>
      <c r="C23" s="35" t="s">
        <v>28</v>
      </c>
      <c r="D23" s="35" t="s">
        <v>62</v>
      </c>
      <c r="E23" s="36">
        <v>7</v>
      </c>
      <c r="F23" s="36">
        <v>9</v>
      </c>
      <c r="G23" s="36">
        <v>10</v>
      </c>
      <c r="H23" s="36">
        <v>10</v>
      </c>
      <c r="I23" s="36">
        <v>10</v>
      </c>
      <c r="J23" s="36">
        <v>10</v>
      </c>
      <c r="K23" s="36">
        <v>9</v>
      </c>
      <c r="L23" s="36">
        <v>8</v>
      </c>
      <c r="M23" s="36">
        <v>8</v>
      </c>
      <c r="N23" s="36">
        <v>10</v>
      </c>
      <c r="O23" s="36"/>
      <c r="P23" s="36">
        <f t="shared" si="0"/>
        <v>91</v>
      </c>
    </row>
    <row r="24" spans="1:16" ht="144.75" customHeight="1" x14ac:dyDescent="0.3">
      <c r="A24" s="36" t="s">
        <v>63</v>
      </c>
      <c r="B24" s="35" t="s">
        <v>27</v>
      </c>
      <c r="C24" s="35" t="s">
        <v>34</v>
      </c>
      <c r="D24" s="35" t="s">
        <v>64</v>
      </c>
      <c r="E24" s="36">
        <v>10</v>
      </c>
      <c r="F24" s="36">
        <v>9</v>
      </c>
      <c r="G24" s="36">
        <v>10</v>
      </c>
      <c r="H24" s="36">
        <v>10</v>
      </c>
      <c r="I24" s="36"/>
      <c r="J24" s="36">
        <v>10</v>
      </c>
      <c r="K24" s="36">
        <v>9</v>
      </c>
      <c r="L24" s="36"/>
      <c r="M24" s="36"/>
      <c r="N24" s="36">
        <v>10</v>
      </c>
      <c r="O24" s="36"/>
      <c r="P24" s="36">
        <f t="shared" si="0"/>
        <v>68</v>
      </c>
    </row>
    <row r="25" spans="1:16" ht="102" customHeight="1" x14ac:dyDescent="0.3">
      <c r="A25" s="36" t="s">
        <v>65</v>
      </c>
      <c r="B25" s="35" t="s">
        <v>66</v>
      </c>
      <c r="C25" s="35" t="s">
        <v>67</v>
      </c>
      <c r="D25" s="35" t="s">
        <v>68</v>
      </c>
      <c r="E25" s="36">
        <v>10</v>
      </c>
      <c r="F25" s="36">
        <v>10</v>
      </c>
      <c r="G25" s="36">
        <v>10</v>
      </c>
      <c r="H25" s="36">
        <v>10</v>
      </c>
      <c r="I25" s="36"/>
      <c r="J25" s="36">
        <v>10</v>
      </c>
      <c r="K25" s="36">
        <v>10</v>
      </c>
      <c r="L25" s="36">
        <v>10</v>
      </c>
      <c r="M25" s="36"/>
      <c r="N25" s="36">
        <v>10</v>
      </c>
      <c r="O25" s="36"/>
      <c r="P25" s="36">
        <f t="shared" si="0"/>
        <v>80</v>
      </c>
    </row>
    <row r="26" spans="1:16" ht="108.75" customHeight="1" x14ac:dyDescent="0.3">
      <c r="A26" s="36" t="s">
        <v>81</v>
      </c>
      <c r="B26" s="36" t="s">
        <v>82</v>
      </c>
      <c r="C26" s="36" t="s">
        <v>83</v>
      </c>
      <c r="D26" s="36" t="s">
        <v>84</v>
      </c>
      <c r="E26" s="36">
        <v>9</v>
      </c>
      <c r="F26" s="36">
        <v>9</v>
      </c>
      <c r="G26" s="36">
        <v>5</v>
      </c>
      <c r="H26" s="36">
        <v>8</v>
      </c>
      <c r="I26" s="36"/>
      <c r="J26" s="36"/>
      <c r="K26" s="36"/>
      <c r="L26" s="36">
        <v>8</v>
      </c>
      <c r="M26" s="36">
        <v>8</v>
      </c>
      <c r="N26" s="36">
        <v>6</v>
      </c>
      <c r="O26" s="34"/>
      <c r="P26" s="36">
        <f t="shared" si="0"/>
        <v>53</v>
      </c>
    </row>
    <row r="27" spans="1:16" ht="117.75" customHeight="1" x14ac:dyDescent="0.3">
      <c r="A27" s="36" t="s">
        <v>69</v>
      </c>
      <c r="B27" s="35" t="s">
        <v>27</v>
      </c>
      <c r="C27" s="35" t="s">
        <v>34</v>
      </c>
      <c r="D27" s="35" t="s">
        <v>70</v>
      </c>
      <c r="E27" s="36">
        <v>9</v>
      </c>
      <c r="F27" s="36">
        <v>9</v>
      </c>
      <c r="G27" s="36">
        <v>8</v>
      </c>
      <c r="H27" s="36">
        <v>10</v>
      </c>
      <c r="I27" s="36"/>
      <c r="J27" s="36">
        <v>8</v>
      </c>
      <c r="K27" s="36"/>
      <c r="L27" s="36"/>
      <c r="M27" s="36">
        <v>7</v>
      </c>
      <c r="N27" s="36">
        <v>9</v>
      </c>
      <c r="O27" s="36"/>
      <c r="P27" s="36">
        <f t="shared" si="0"/>
        <v>60</v>
      </c>
    </row>
    <row r="28" spans="1:16" ht="131.25" customHeight="1" x14ac:dyDescent="0.3">
      <c r="A28" s="36" t="s">
        <v>71</v>
      </c>
      <c r="B28" s="35" t="s">
        <v>27</v>
      </c>
      <c r="C28" s="35" t="s">
        <v>28</v>
      </c>
      <c r="D28" s="35" t="s">
        <v>45</v>
      </c>
      <c r="E28" s="36">
        <v>9</v>
      </c>
      <c r="F28" s="36">
        <v>8</v>
      </c>
      <c r="G28" s="36"/>
      <c r="H28" s="36">
        <v>9</v>
      </c>
      <c r="I28" s="36"/>
      <c r="J28" s="36"/>
      <c r="K28" s="36"/>
      <c r="L28" s="36"/>
      <c r="M28" s="36"/>
      <c r="N28" s="36">
        <v>8</v>
      </c>
      <c r="O28" s="36"/>
      <c r="P28" s="36">
        <f t="shared" si="0"/>
        <v>34</v>
      </c>
    </row>
    <row r="29" spans="1:16" ht="217.5" customHeight="1" x14ac:dyDescent="0.3">
      <c r="A29" s="36" t="s">
        <v>72</v>
      </c>
      <c r="B29" s="35" t="s">
        <v>27</v>
      </c>
      <c r="C29" s="35" t="s">
        <v>34</v>
      </c>
      <c r="D29" s="35" t="s">
        <v>73</v>
      </c>
      <c r="E29" s="36">
        <v>8</v>
      </c>
      <c r="F29" s="36">
        <v>8</v>
      </c>
      <c r="G29" s="36"/>
      <c r="H29" s="36">
        <v>9</v>
      </c>
      <c r="I29" s="36"/>
      <c r="J29" s="36"/>
      <c r="K29" s="36"/>
      <c r="L29" s="36"/>
      <c r="M29" s="36">
        <v>7</v>
      </c>
      <c r="N29" s="36">
        <v>9</v>
      </c>
      <c r="O29" s="36"/>
      <c r="P29" s="36">
        <f t="shared" si="0"/>
        <v>41</v>
      </c>
    </row>
    <row r="30" spans="1:16" ht="164.25" customHeight="1" x14ac:dyDescent="0.3">
      <c r="A30" s="36" t="s">
        <v>77</v>
      </c>
      <c r="B30" s="36" t="s">
        <v>78</v>
      </c>
      <c r="C30" s="36" t="s">
        <v>79</v>
      </c>
      <c r="D30" s="36" t="s">
        <v>80</v>
      </c>
      <c r="E30" s="36">
        <v>9</v>
      </c>
      <c r="F30" s="36">
        <v>10</v>
      </c>
      <c r="G30" s="36">
        <v>7</v>
      </c>
      <c r="H30" s="36">
        <v>8</v>
      </c>
      <c r="I30" s="36"/>
      <c r="J30" s="36"/>
      <c r="K30" s="36"/>
      <c r="L30" s="36">
        <v>6</v>
      </c>
      <c r="M30" s="36">
        <v>6</v>
      </c>
      <c r="N30" s="36">
        <v>8</v>
      </c>
      <c r="O30" s="34"/>
      <c r="P30" s="36">
        <f t="shared" si="0"/>
        <v>54</v>
      </c>
    </row>
    <row r="31" spans="1:16" ht="158.25" customHeight="1" x14ac:dyDescent="0.3">
      <c r="A31" s="36" t="s">
        <v>74</v>
      </c>
      <c r="B31" s="35" t="s">
        <v>27</v>
      </c>
      <c r="C31" s="35" t="s">
        <v>28</v>
      </c>
      <c r="D31" s="35" t="s">
        <v>75</v>
      </c>
      <c r="E31" s="36">
        <v>7</v>
      </c>
      <c r="F31" s="36">
        <v>8</v>
      </c>
      <c r="G31" s="36"/>
      <c r="H31" s="36">
        <v>8</v>
      </c>
      <c r="I31" s="36"/>
      <c r="J31" s="36">
        <v>7</v>
      </c>
      <c r="K31" s="36">
        <v>6</v>
      </c>
      <c r="L31" s="36"/>
      <c r="M31" s="36"/>
      <c r="N31" s="36">
        <v>6</v>
      </c>
      <c r="O31" s="36"/>
      <c r="P31" s="36">
        <f t="shared" si="0"/>
        <v>42</v>
      </c>
    </row>
    <row r="32" spans="1:16" ht="90" customHeight="1" x14ac:dyDescent="0.3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5:16" ht="90.75" customHeight="1" x14ac:dyDescent="0.3"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5:16" ht="93.75" customHeight="1" x14ac:dyDescent="0.3"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5:16" ht="93" customHeight="1" x14ac:dyDescent="0.3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5:16" ht="102" customHeight="1" x14ac:dyDescent="0.3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5:16" ht="105" customHeight="1" x14ac:dyDescent="0.3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5:16" ht="105.75" customHeight="1" x14ac:dyDescent="0.3"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5:16" ht="93" customHeight="1" x14ac:dyDescent="0.3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5:16" ht="128.25" customHeight="1" x14ac:dyDescent="0.3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5:16" ht="80.25" customHeight="1" x14ac:dyDescent="0.3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5:16" ht="62.25" customHeight="1" x14ac:dyDescent="0.3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5:16" ht="73.5" customHeight="1" x14ac:dyDescent="0.3"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5:16" ht="99" customHeight="1" x14ac:dyDescent="0.3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5:16" ht="96.75" customHeight="1" x14ac:dyDescent="0.3"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5:16" ht="90" customHeight="1" x14ac:dyDescent="0.3"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5:16" ht="126.75" customHeight="1" x14ac:dyDescent="0.3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5:16" ht="126.75" customHeight="1" x14ac:dyDescent="0.3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23" customHeight="1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</row>
    <row r="50" spans="1:16" ht="115.5" customHeight="1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6" ht="88.5" customHeight="1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6" ht="60" customHeight="1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6" ht="71.25" customHeight="1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6" ht="80.25" customHeight="1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</row>
    <row r="55" spans="1:16" ht="99" customHeight="1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</row>
    <row r="56" spans="1:16" ht="90" customHeight="1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</row>
    <row r="57" spans="1:16" ht="71.25" customHeight="1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</row>
    <row r="58" spans="1:16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</sheetData>
  <mergeCells count="1">
    <mergeCell ref="A1:P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69"/>
  <sheetViews>
    <sheetView zoomScale="60" zoomScaleNormal="6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E5" sqref="E5"/>
    </sheetView>
  </sheetViews>
  <sheetFormatPr defaultColWidth="8.88671875" defaultRowHeight="25.2" x14ac:dyDescent="0.45"/>
  <cols>
    <col min="1" max="1" width="25.6640625" style="32" customWidth="1"/>
    <col min="2" max="2" width="19.5546875" style="32" customWidth="1"/>
    <col min="3" max="3" width="25.88671875" style="32" customWidth="1"/>
    <col min="4" max="4" width="22.88671875" style="32" customWidth="1"/>
    <col min="5" max="13" width="8.88671875" style="32"/>
    <col min="14" max="14" width="10.109375" style="32" customWidth="1"/>
    <col min="15" max="15" width="8.33203125" style="38" customWidth="1"/>
    <col min="16" max="16" width="7.88671875" style="32" customWidth="1"/>
    <col min="17" max="17" width="50.5546875" style="32" customWidth="1"/>
    <col min="18" max="16384" width="8.88671875" style="32"/>
  </cols>
  <sheetData>
    <row r="3" spans="1:17" ht="26.25" x14ac:dyDescent="0.4">
      <c r="A3" s="33">
        <v>2020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6" customHeight="1" x14ac:dyDescent="0.45">
      <c r="A4" s="23" t="s">
        <v>7</v>
      </c>
      <c r="B4" s="23" t="s">
        <v>8</v>
      </c>
      <c r="C4" s="23" t="s">
        <v>9</v>
      </c>
      <c r="D4" s="23" t="s">
        <v>26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23</v>
      </c>
      <c r="L4" s="24" t="s">
        <v>18</v>
      </c>
      <c r="M4" s="24" t="s">
        <v>19</v>
      </c>
      <c r="N4" s="24" t="s">
        <v>20</v>
      </c>
      <c r="O4" s="24" t="s">
        <v>21</v>
      </c>
      <c r="P4" s="25" t="s">
        <v>22</v>
      </c>
      <c r="Q4" s="26" t="s">
        <v>24</v>
      </c>
    </row>
    <row r="5" spans="1:17" ht="135" customHeight="1" x14ac:dyDescent="0.45">
      <c r="A5" s="34" t="s">
        <v>76</v>
      </c>
      <c r="B5" s="35" t="s">
        <v>27</v>
      </c>
      <c r="C5" s="35" t="s">
        <v>28</v>
      </c>
      <c r="D5" s="35" t="s">
        <v>30</v>
      </c>
      <c r="E5" s="36">
        <v>8</v>
      </c>
      <c r="F5" s="36">
        <v>10</v>
      </c>
      <c r="G5" s="36"/>
      <c r="H5" s="36">
        <v>10</v>
      </c>
      <c r="I5" s="36"/>
      <c r="J5" s="36"/>
      <c r="K5" s="36"/>
      <c r="L5" s="36"/>
      <c r="M5" s="36">
        <v>6</v>
      </c>
      <c r="N5" s="36">
        <v>8</v>
      </c>
      <c r="O5" s="36"/>
      <c r="P5" s="36">
        <f>SUM(E5:O5)</f>
        <v>42</v>
      </c>
      <c r="Q5" s="36" t="s">
        <v>87</v>
      </c>
    </row>
    <row r="6" spans="1:17" ht="193.5" customHeight="1" x14ac:dyDescent="0.45">
      <c r="A6" s="36" t="s">
        <v>29</v>
      </c>
      <c r="B6" s="35" t="s">
        <v>27</v>
      </c>
      <c r="C6" s="35" t="s">
        <v>28</v>
      </c>
      <c r="D6" s="35" t="s">
        <v>31</v>
      </c>
      <c r="E6" s="36">
        <v>8</v>
      </c>
      <c r="F6" s="36">
        <v>8</v>
      </c>
      <c r="G6" s="36"/>
      <c r="H6" s="36">
        <v>6</v>
      </c>
      <c r="I6" s="36"/>
      <c r="J6" s="36"/>
      <c r="K6" s="36"/>
      <c r="L6" s="36"/>
      <c r="M6" s="36">
        <v>4</v>
      </c>
      <c r="N6" s="36">
        <v>6</v>
      </c>
      <c r="O6" s="36"/>
      <c r="P6" s="36">
        <f t="shared" ref="P6:P31" si="0">SUM(E6:O6)</f>
        <v>32</v>
      </c>
      <c r="Q6" s="36" t="s">
        <v>88</v>
      </c>
    </row>
    <row r="7" spans="1:17" ht="72" customHeight="1" x14ac:dyDescent="0.45">
      <c r="A7" s="36" t="s">
        <v>32</v>
      </c>
      <c r="B7" s="35" t="s">
        <v>27</v>
      </c>
      <c r="C7" s="35" t="s">
        <v>34</v>
      </c>
      <c r="D7" s="35" t="s">
        <v>33</v>
      </c>
      <c r="E7" s="36">
        <v>10</v>
      </c>
      <c r="F7" s="36">
        <v>6</v>
      </c>
      <c r="G7" s="36"/>
      <c r="H7" s="36">
        <v>6</v>
      </c>
      <c r="I7" s="36"/>
      <c r="J7" s="36"/>
      <c r="K7" s="36"/>
      <c r="L7" s="36"/>
      <c r="M7" s="36">
        <v>6</v>
      </c>
      <c r="N7" s="36">
        <v>6</v>
      </c>
      <c r="O7" s="36"/>
      <c r="P7" s="36">
        <f t="shared" si="0"/>
        <v>34</v>
      </c>
      <c r="Q7" s="36" t="s">
        <v>88</v>
      </c>
    </row>
    <row r="8" spans="1:17" ht="94.5" customHeight="1" x14ac:dyDescent="0.45">
      <c r="A8" s="36" t="s">
        <v>35</v>
      </c>
      <c r="B8" s="35" t="s">
        <v>27</v>
      </c>
      <c r="C8" s="35" t="s">
        <v>28</v>
      </c>
      <c r="D8" s="35" t="s">
        <v>36</v>
      </c>
      <c r="E8" s="36">
        <v>10</v>
      </c>
      <c r="F8" s="36">
        <v>9</v>
      </c>
      <c r="G8" s="36">
        <v>8</v>
      </c>
      <c r="H8" s="36">
        <v>10</v>
      </c>
      <c r="I8" s="36"/>
      <c r="J8" s="36">
        <v>9</v>
      </c>
      <c r="K8" s="36">
        <v>10</v>
      </c>
      <c r="M8" s="36">
        <v>10</v>
      </c>
      <c r="N8" s="36">
        <v>9</v>
      </c>
      <c r="O8" s="36"/>
      <c r="P8" s="36">
        <f t="shared" si="0"/>
        <v>75</v>
      </c>
      <c r="Q8" s="36" t="s">
        <v>89</v>
      </c>
    </row>
    <row r="9" spans="1:17" ht="108" customHeight="1" x14ac:dyDescent="0.45">
      <c r="A9" s="36" t="s">
        <v>37</v>
      </c>
      <c r="B9" s="35" t="s">
        <v>27</v>
      </c>
      <c r="C9" s="35" t="s">
        <v>28</v>
      </c>
      <c r="D9" s="35" t="s">
        <v>38</v>
      </c>
      <c r="E9" s="36">
        <v>8</v>
      </c>
      <c r="F9" s="36">
        <v>8</v>
      </c>
      <c r="G9" s="36">
        <v>8</v>
      </c>
      <c r="H9" s="36">
        <v>8</v>
      </c>
      <c r="I9" s="36"/>
      <c r="J9" s="36"/>
      <c r="K9" s="36"/>
      <c r="M9" s="36">
        <v>6</v>
      </c>
      <c r="N9" s="36">
        <v>8</v>
      </c>
      <c r="O9" s="36"/>
      <c r="P9" s="36">
        <f t="shared" si="0"/>
        <v>46</v>
      </c>
      <c r="Q9" s="36"/>
    </row>
    <row r="10" spans="1:17" ht="93" customHeight="1" x14ac:dyDescent="0.45">
      <c r="A10" s="36" t="s">
        <v>39</v>
      </c>
      <c r="B10" s="35" t="s">
        <v>27</v>
      </c>
      <c r="C10" s="35" t="s">
        <v>34</v>
      </c>
      <c r="D10" s="35" t="s">
        <v>40</v>
      </c>
      <c r="E10" s="36">
        <v>10</v>
      </c>
      <c r="F10" s="36">
        <v>8</v>
      </c>
      <c r="G10" s="36">
        <v>7</v>
      </c>
      <c r="H10" s="36">
        <v>8</v>
      </c>
      <c r="I10" s="36"/>
      <c r="J10" s="36">
        <v>8</v>
      </c>
      <c r="K10" s="36">
        <v>8</v>
      </c>
      <c r="L10" s="36"/>
      <c r="M10" s="36">
        <v>8</v>
      </c>
      <c r="N10" s="36">
        <v>8</v>
      </c>
      <c r="O10" s="36"/>
      <c r="P10" s="36">
        <f t="shared" si="0"/>
        <v>65</v>
      </c>
      <c r="Q10" s="36" t="s">
        <v>89</v>
      </c>
    </row>
    <row r="11" spans="1:17" ht="102.75" customHeight="1" x14ac:dyDescent="0.45">
      <c r="A11" s="36" t="s">
        <v>41</v>
      </c>
      <c r="B11" s="35" t="s">
        <v>27</v>
      </c>
      <c r="C11" s="35" t="s">
        <v>28</v>
      </c>
      <c r="D11" s="35" t="s">
        <v>42</v>
      </c>
      <c r="E11" s="36">
        <v>8</v>
      </c>
      <c r="F11" s="36">
        <v>8</v>
      </c>
      <c r="G11" s="36"/>
      <c r="H11" s="36">
        <v>6</v>
      </c>
      <c r="I11" s="36"/>
      <c r="J11" s="36"/>
      <c r="K11" s="36"/>
      <c r="L11" s="36"/>
      <c r="M11" s="36"/>
      <c r="N11" s="36">
        <v>6</v>
      </c>
      <c r="O11" s="36"/>
      <c r="P11" s="36">
        <f t="shared" si="0"/>
        <v>28</v>
      </c>
      <c r="Q11" s="36"/>
    </row>
    <row r="12" spans="1:17" ht="105" customHeight="1" x14ac:dyDescent="0.45">
      <c r="A12" s="36" t="s">
        <v>92</v>
      </c>
      <c r="B12" s="35" t="s">
        <v>27</v>
      </c>
      <c r="C12" s="35" t="s">
        <v>28</v>
      </c>
      <c r="D12" s="35" t="s">
        <v>43</v>
      </c>
      <c r="E12" s="36">
        <v>6</v>
      </c>
      <c r="F12" s="36">
        <v>6</v>
      </c>
      <c r="G12" s="36"/>
      <c r="H12" s="36">
        <v>6</v>
      </c>
      <c r="I12" s="36"/>
      <c r="J12" s="36"/>
      <c r="K12" s="36"/>
      <c r="L12" s="36"/>
      <c r="M12" s="36">
        <v>6</v>
      </c>
      <c r="N12" s="36">
        <v>6</v>
      </c>
      <c r="O12" s="36"/>
      <c r="P12" s="36">
        <f t="shared" si="0"/>
        <v>30</v>
      </c>
      <c r="Q12" s="36"/>
    </row>
    <row r="13" spans="1:17" ht="102.75" customHeight="1" x14ac:dyDescent="0.45">
      <c r="A13" s="36" t="s">
        <v>44</v>
      </c>
      <c r="B13" s="35" t="s">
        <v>27</v>
      </c>
      <c r="C13" s="35" t="s">
        <v>34</v>
      </c>
      <c r="D13" s="35" t="s">
        <v>45</v>
      </c>
      <c r="E13" s="36">
        <v>8</v>
      </c>
      <c r="F13" s="36">
        <v>9</v>
      </c>
      <c r="G13" s="36"/>
      <c r="H13" s="36">
        <v>9</v>
      </c>
      <c r="I13" s="36"/>
      <c r="J13" s="36"/>
      <c r="K13" s="36"/>
      <c r="L13" s="36"/>
      <c r="M13" s="36">
        <v>8</v>
      </c>
      <c r="N13" s="36">
        <v>8</v>
      </c>
      <c r="O13" s="36"/>
      <c r="P13" s="36">
        <f t="shared" si="0"/>
        <v>42</v>
      </c>
      <c r="Q13" s="36"/>
    </row>
    <row r="14" spans="1:17" ht="89.25" customHeight="1" x14ac:dyDescent="0.45">
      <c r="A14" s="36" t="s">
        <v>46</v>
      </c>
      <c r="B14" s="35" t="s">
        <v>27</v>
      </c>
      <c r="C14" s="35" t="s">
        <v>34</v>
      </c>
      <c r="D14" s="35" t="s">
        <v>47</v>
      </c>
      <c r="E14" s="36">
        <v>9</v>
      </c>
      <c r="F14" s="36">
        <v>10</v>
      </c>
      <c r="G14" s="36"/>
      <c r="H14" s="36">
        <v>10</v>
      </c>
      <c r="I14" s="36"/>
      <c r="J14" s="36"/>
      <c r="K14" s="36"/>
      <c r="L14" s="36"/>
      <c r="M14" s="36">
        <v>10</v>
      </c>
      <c r="N14" s="36">
        <v>10</v>
      </c>
      <c r="O14" s="36"/>
      <c r="P14" s="36">
        <f t="shared" si="0"/>
        <v>49</v>
      </c>
      <c r="Q14" s="36"/>
    </row>
    <row r="15" spans="1:17" ht="89.25" customHeight="1" x14ac:dyDescent="0.45">
      <c r="A15" s="36" t="s">
        <v>85</v>
      </c>
      <c r="B15" s="35" t="s">
        <v>27</v>
      </c>
      <c r="C15" s="35" t="s">
        <v>28</v>
      </c>
      <c r="D15" s="35" t="s">
        <v>86</v>
      </c>
      <c r="E15" s="36">
        <v>8</v>
      </c>
      <c r="F15" s="36">
        <v>6</v>
      </c>
      <c r="G15" s="36"/>
      <c r="H15" s="36">
        <v>6</v>
      </c>
      <c r="I15" s="36"/>
      <c r="J15" s="36">
        <v>8</v>
      </c>
      <c r="K15" s="36">
        <v>6</v>
      </c>
      <c r="L15" s="36"/>
      <c r="M15" s="36">
        <v>6</v>
      </c>
      <c r="N15" s="36">
        <v>6</v>
      </c>
      <c r="O15" s="36"/>
      <c r="P15" s="36">
        <f t="shared" si="0"/>
        <v>46</v>
      </c>
      <c r="Q15" s="36"/>
    </row>
    <row r="16" spans="1:17" ht="121.5" customHeight="1" x14ac:dyDescent="0.45">
      <c r="A16" s="36" t="s">
        <v>48</v>
      </c>
      <c r="B16" s="35" t="s">
        <v>27</v>
      </c>
      <c r="C16" s="35" t="s">
        <v>34</v>
      </c>
      <c r="D16" s="35" t="s">
        <v>49</v>
      </c>
      <c r="E16" s="36">
        <v>10</v>
      </c>
      <c r="F16" s="36">
        <v>10</v>
      </c>
      <c r="G16" s="36"/>
      <c r="H16" s="36">
        <v>10</v>
      </c>
      <c r="I16" s="36"/>
      <c r="J16" s="36"/>
      <c r="K16" s="36">
        <v>6</v>
      </c>
      <c r="L16" s="36"/>
      <c r="M16" s="36">
        <v>8</v>
      </c>
      <c r="N16" s="36">
        <v>10</v>
      </c>
      <c r="O16" s="36"/>
      <c r="P16" s="36">
        <f t="shared" si="0"/>
        <v>54</v>
      </c>
      <c r="Q16" s="36"/>
    </row>
    <row r="17" spans="1:17" ht="111" customHeight="1" x14ac:dyDescent="0.45">
      <c r="A17" s="36" t="s">
        <v>50</v>
      </c>
      <c r="B17" s="35" t="s">
        <v>27</v>
      </c>
      <c r="C17" s="35" t="s">
        <v>28</v>
      </c>
      <c r="D17" s="35" t="s">
        <v>49</v>
      </c>
      <c r="E17" s="36">
        <v>8</v>
      </c>
      <c r="F17" s="36">
        <v>10</v>
      </c>
      <c r="G17" s="36"/>
      <c r="H17" s="36">
        <v>6</v>
      </c>
      <c r="I17" s="36"/>
      <c r="J17" s="36"/>
      <c r="K17" s="36"/>
      <c r="L17" s="36"/>
      <c r="M17" s="36"/>
      <c r="N17" s="36">
        <v>8</v>
      </c>
      <c r="O17" s="36"/>
      <c r="P17" s="36">
        <f t="shared" si="0"/>
        <v>32</v>
      </c>
      <c r="Q17" s="36"/>
    </row>
    <row r="18" spans="1:17" ht="78" customHeight="1" x14ac:dyDescent="0.45">
      <c r="A18" s="36" t="s">
        <v>51</v>
      </c>
      <c r="B18" s="35" t="s">
        <v>27</v>
      </c>
      <c r="C18" s="35" t="s">
        <v>28</v>
      </c>
      <c r="D18" s="35" t="s">
        <v>52</v>
      </c>
      <c r="E18" s="36">
        <v>8</v>
      </c>
      <c r="F18" s="36">
        <v>8</v>
      </c>
      <c r="G18" s="36"/>
      <c r="H18" s="36">
        <v>7</v>
      </c>
      <c r="I18" s="36"/>
      <c r="J18" s="36"/>
      <c r="K18" s="36"/>
      <c r="L18" s="36"/>
      <c r="M18" s="36"/>
      <c r="N18" s="36">
        <v>8</v>
      </c>
      <c r="O18" s="36"/>
      <c r="P18" s="36">
        <f t="shared" si="0"/>
        <v>31</v>
      </c>
      <c r="Q18" s="36"/>
    </row>
    <row r="19" spans="1:17" ht="118.5" customHeight="1" x14ac:dyDescent="0.45">
      <c r="A19" s="36" t="s">
        <v>53</v>
      </c>
      <c r="B19" s="35" t="s">
        <v>27</v>
      </c>
      <c r="C19" s="35" t="s">
        <v>28</v>
      </c>
      <c r="D19" s="35" t="s">
        <v>54</v>
      </c>
      <c r="E19" s="36">
        <v>8</v>
      </c>
      <c r="F19" s="36">
        <v>8</v>
      </c>
      <c r="G19" s="36"/>
      <c r="H19" s="36">
        <v>8</v>
      </c>
      <c r="I19" s="36"/>
      <c r="J19" s="36"/>
      <c r="K19" s="36"/>
      <c r="L19" s="36"/>
      <c r="M19" s="36">
        <v>6</v>
      </c>
      <c r="N19" s="36">
        <v>7</v>
      </c>
      <c r="O19" s="36"/>
      <c r="P19" s="36">
        <f t="shared" si="0"/>
        <v>37</v>
      </c>
      <c r="Q19" s="36"/>
    </row>
    <row r="20" spans="1:17" ht="48.75" customHeight="1" x14ac:dyDescent="0.45">
      <c r="A20" s="36" t="s">
        <v>55</v>
      </c>
      <c r="B20" s="35" t="s">
        <v>27</v>
      </c>
      <c r="C20" s="35" t="s">
        <v>28</v>
      </c>
      <c r="D20" s="35" t="s">
        <v>56</v>
      </c>
      <c r="E20" s="36">
        <v>6</v>
      </c>
      <c r="F20" s="36">
        <v>8</v>
      </c>
      <c r="G20" s="36"/>
      <c r="H20" s="36">
        <v>6</v>
      </c>
      <c r="I20" s="36"/>
      <c r="J20" s="36"/>
      <c r="K20" s="36"/>
      <c r="L20" s="36"/>
      <c r="M20" s="36"/>
      <c r="N20" s="36">
        <v>8</v>
      </c>
      <c r="O20" s="36"/>
      <c r="P20" s="36">
        <f t="shared" si="0"/>
        <v>28</v>
      </c>
      <c r="Q20" s="36"/>
    </row>
    <row r="21" spans="1:17" ht="81" customHeight="1" x14ac:dyDescent="0.45">
      <c r="A21" s="36" t="s">
        <v>57</v>
      </c>
      <c r="B21" s="35" t="s">
        <v>27</v>
      </c>
      <c r="C21" s="35" t="s">
        <v>28</v>
      </c>
      <c r="D21" s="35" t="s">
        <v>58</v>
      </c>
      <c r="E21" s="36">
        <v>8</v>
      </c>
      <c r="F21" s="36">
        <v>6</v>
      </c>
      <c r="G21" s="36"/>
      <c r="H21" s="36">
        <v>10</v>
      </c>
      <c r="I21" s="36"/>
      <c r="J21" s="36">
        <v>8</v>
      </c>
      <c r="K21" s="36">
        <v>8</v>
      </c>
      <c r="L21" s="36"/>
      <c r="M21" s="36">
        <v>6</v>
      </c>
      <c r="N21" s="36">
        <v>7</v>
      </c>
      <c r="O21" s="36"/>
      <c r="P21" s="36">
        <f t="shared" si="0"/>
        <v>53</v>
      </c>
      <c r="Q21" s="36"/>
    </row>
    <row r="22" spans="1:17" ht="108" customHeight="1" x14ac:dyDescent="0.45">
      <c r="A22" s="36" t="s">
        <v>59</v>
      </c>
      <c r="B22" s="35" t="s">
        <v>27</v>
      </c>
      <c r="C22" s="35" t="s">
        <v>28</v>
      </c>
      <c r="D22" s="35" t="s">
        <v>60</v>
      </c>
      <c r="E22" s="36">
        <v>8</v>
      </c>
      <c r="F22" s="36">
        <v>7</v>
      </c>
      <c r="G22" s="36"/>
      <c r="H22" s="36">
        <v>7</v>
      </c>
      <c r="I22" s="36"/>
      <c r="J22" s="36"/>
      <c r="K22" s="36"/>
      <c r="L22" s="36"/>
      <c r="M22" s="36"/>
      <c r="N22" s="36">
        <v>6</v>
      </c>
      <c r="O22" s="36"/>
      <c r="P22" s="36">
        <f t="shared" si="0"/>
        <v>28</v>
      </c>
      <c r="Q22" s="36"/>
    </row>
    <row r="23" spans="1:17" ht="141.75" customHeight="1" x14ac:dyDescent="0.45">
      <c r="A23" s="36" t="s">
        <v>61</v>
      </c>
      <c r="B23" s="35" t="s">
        <v>27</v>
      </c>
      <c r="C23" s="35" t="s">
        <v>28</v>
      </c>
      <c r="D23" s="35" t="s">
        <v>62</v>
      </c>
      <c r="E23" s="36">
        <v>8</v>
      </c>
      <c r="F23" s="36">
        <v>10</v>
      </c>
      <c r="G23" s="36">
        <v>10</v>
      </c>
      <c r="H23" s="36">
        <v>10</v>
      </c>
      <c r="I23" s="36">
        <v>10</v>
      </c>
      <c r="J23" s="36">
        <v>10</v>
      </c>
      <c r="K23" s="36">
        <v>10</v>
      </c>
      <c r="L23" s="36">
        <v>8</v>
      </c>
      <c r="M23" s="36">
        <v>8</v>
      </c>
      <c r="N23" s="36">
        <v>10</v>
      </c>
      <c r="O23" s="36"/>
      <c r="P23" s="36">
        <f t="shared" si="0"/>
        <v>94</v>
      </c>
      <c r="Q23" s="36" t="s">
        <v>90</v>
      </c>
    </row>
    <row r="24" spans="1:17" ht="115.5" customHeight="1" x14ac:dyDescent="0.45">
      <c r="A24" s="36" t="s">
        <v>63</v>
      </c>
      <c r="B24" s="35" t="s">
        <v>27</v>
      </c>
      <c r="C24" s="35" t="s">
        <v>34</v>
      </c>
      <c r="D24" s="35" t="s">
        <v>64</v>
      </c>
      <c r="E24" s="36">
        <v>10</v>
      </c>
      <c r="F24" s="36">
        <v>8</v>
      </c>
      <c r="G24" s="36">
        <v>10</v>
      </c>
      <c r="H24" s="36">
        <v>10</v>
      </c>
      <c r="I24" s="36"/>
      <c r="J24" s="36">
        <v>10</v>
      </c>
      <c r="K24" s="36">
        <v>9</v>
      </c>
      <c r="L24" s="36"/>
      <c r="M24" s="36"/>
      <c r="N24" s="36">
        <v>9</v>
      </c>
      <c r="O24" s="36"/>
      <c r="P24" s="36">
        <f t="shared" si="0"/>
        <v>66</v>
      </c>
      <c r="Q24" s="36"/>
    </row>
    <row r="25" spans="1:17" ht="144.75" customHeight="1" x14ac:dyDescent="0.45">
      <c r="A25" s="36" t="s">
        <v>65</v>
      </c>
      <c r="B25" s="35" t="s">
        <v>66</v>
      </c>
      <c r="C25" s="35" t="s">
        <v>67</v>
      </c>
      <c r="D25" s="35" t="s">
        <v>68</v>
      </c>
      <c r="E25" s="36">
        <v>10</v>
      </c>
      <c r="F25" s="36">
        <v>10</v>
      </c>
      <c r="G25" s="36">
        <v>10</v>
      </c>
      <c r="H25" s="36">
        <v>10</v>
      </c>
      <c r="I25" s="36"/>
      <c r="J25" s="36">
        <v>10</v>
      </c>
      <c r="K25" s="36">
        <v>10</v>
      </c>
      <c r="L25" s="36">
        <v>10</v>
      </c>
      <c r="M25" s="36"/>
      <c r="N25" s="36">
        <v>10</v>
      </c>
      <c r="O25" s="36"/>
      <c r="P25" s="36">
        <f t="shared" si="0"/>
        <v>80</v>
      </c>
      <c r="Q25" s="36" t="s">
        <v>93</v>
      </c>
    </row>
    <row r="26" spans="1:17" ht="102" customHeight="1" x14ac:dyDescent="0.45">
      <c r="A26" s="36" t="s">
        <v>81</v>
      </c>
      <c r="B26" s="36" t="s">
        <v>82</v>
      </c>
      <c r="C26" s="36" t="s">
        <v>83</v>
      </c>
      <c r="D26" s="36" t="s">
        <v>84</v>
      </c>
      <c r="E26" s="36">
        <v>8</v>
      </c>
      <c r="F26" s="36">
        <v>8</v>
      </c>
      <c r="G26" s="36">
        <v>4</v>
      </c>
      <c r="H26" s="36">
        <v>8</v>
      </c>
      <c r="I26" s="36"/>
      <c r="J26" s="36"/>
      <c r="K26" s="36"/>
      <c r="L26" s="36">
        <v>8</v>
      </c>
      <c r="M26" s="36">
        <v>8</v>
      </c>
      <c r="N26" s="36">
        <v>6</v>
      </c>
      <c r="O26" s="34"/>
      <c r="P26" s="36">
        <f t="shared" si="0"/>
        <v>50</v>
      </c>
      <c r="Q26" s="34"/>
    </row>
    <row r="27" spans="1:17" ht="108.75" customHeight="1" x14ac:dyDescent="0.45">
      <c r="A27" s="36" t="s">
        <v>69</v>
      </c>
      <c r="B27" s="35" t="s">
        <v>27</v>
      </c>
      <c r="C27" s="35" t="s">
        <v>34</v>
      </c>
      <c r="D27" s="35" t="s">
        <v>70</v>
      </c>
      <c r="E27" s="36">
        <v>8</v>
      </c>
      <c r="F27" s="36">
        <v>9</v>
      </c>
      <c r="G27" s="36">
        <v>8</v>
      </c>
      <c r="H27" s="36">
        <v>10</v>
      </c>
      <c r="I27" s="36"/>
      <c r="J27" s="36">
        <v>8</v>
      </c>
      <c r="K27" s="36"/>
      <c r="L27" s="36"/>
      <c r="M27" s="36">
        <v>6</v>
      </c>
      <c r="N27" s="36">
        <v>9</v>
      </c>
      <c r="O27" s="36"/>
      <c r="P27" s="36">
        <f t="shared" si="0"/>
        <v>58</v>
      </c>
      <c r="Q27" s="36"/>
    </row>
    <row r="28" spans="1:17" ht="117.75" customHeight="1" x14ac:dyDescent="0.45">
      <c r="A28" s="36" t="s">
        <v>71</v>
      </c>
      <c r="B28" s="35" t="s">
        <v>27</v>
      </c>
      <c r="C28" s="35" t="s">
        <v>28</v>
      </c>
      <c r="D28" s="35" t="s">
        <v>45</v>
      </c>
      <c r="E28" s="36">
        <v>8</v>
      </c>
      <c r="F28" s="36">
        <v>9</v>
      </c>
      <c r="G28" s="36"/>
      <c r="H28" s="36">
        <v>10</v>
      </c>
      <c r="I28" s="36"/>
      <c r="J28" s="36"/>
      <c r="K28" s="36"/>
      <c r="L28" s="36"/>
      <c r="M28" s="36"/>
      <c r="N28" s="36">
        <v>9</v>
      </c>
      <c r="O28" s="36"/>
      <c r="P28" s="36">
        <f t="shared" si="0"/>
        <v>36</v>
      </c>
      <c r="Q28" s="36"/>
    </row>
    <row r="29" spans="1:17" ht="117.75" customHeight="1" x14ac:dyDescent="0.45">
      <c r="A29" s="36" t="s">
        <v>72</v>
      </c>
      <c r="B29" s="35" t="s">
        <v>27</v>
      </c>
      <c r="C29" s="35" t="s">
        <v>34</v>
      </c>
      <c r="D29" s="35" t="s">
        <v>73</v>
      </c>
      <c r="E29" s="36">
        <v>9</v>
      </c>
      <c r="F29" s="36">
        <v>9</v>
      </c>
      <c r="G29" s="36"/>
      <c r="H29" s="36">
        <v>10</v>
      </c>
      <c r="I29" s="36"/>
      <c r="J29" s="36"/>
      <c r="K29" s="36"/>
      <c r="L29" s="36"/>
      <c r="M29" s="36">
        <v>6</v>
      </c>
      <c r="N29" s="36">
        <v>8</v>
      </c>
      <c r="O29" s="36"/>
      <c r="P29" s="36">
        <f t="shared" si="0"/>
        <v>42</v>
      </c>
      <c r="Q29" s="36"/>
    </row>
    <row r="30" spans="1:17" ht="131.25" customHeight="1" x14ac:dyDescent="0.45">
      <c r="A30" s="36" t="s">
        <v>77</v>
      </c>
      <c r="B30" s="36" t="s">
        <v>78</v>
      </c>
      <c r="C30" s="36" t="s">
        <v>79</v>
      </c>
      <c r="D30" s="36" t="s">
        <v>80</v>
      </c>
      <c r="E30" s="36">
        <v>8</v>
      </c>
      <c r="F30" s="36">
        <v>10</v>
      </c>
      <c r="G30" s="36">
        <v>8</v>
      </c>
      <c r="H30" s="36">
        <v>8</v>
      </c>
      <c r="I30" s="36"/>
      <c r="J30" s="36"/>
      <c r="K30" s="36"/>
      <c r="L30" s="36">
        <v>6</v>
      </c>
      <c r="M30" s="36">
        <v>6</v>
      </c>
      <c r="N30" s="36">
        <v>8</v>
      </c>
      <c r="O30" s="34"/>
      <c r="P30" s="36">
        <f t="shared" si="0"/>
        <v>54</v>
      </c>
      <c r="Q30" s="34"/>
    </row>
    <row r="31" spans="1:17" ht="172.8" customHeight="1" x14ac:dyDescent="0.45">
      <c r="A31" s="36" t="s">
        <v>74</v>
      </c>
      <c r="B31" s="35" t="s">
        <v>27</v>
      </c>
      <c r="C31" s="35" t="s">
        <v>28</v>
      </c>
      <c r="D31" s="35" t="s">
        <v>75</v>
      </c>
      <c r="E31" s="36">
        <v>8</v>
      </c>
      <c r="F31" s="36">
        <v>6</v>
      </c>
      <c r="G31" s="36"/>
      <c r="H31" s="36">
        <v>7</v>
      </c>
      <c r="I31" s="36"/>
      <c r="J31" s="36">
        <v>6</v>
      </c>
      <c r="K31" s="36">
        <v>6</v>
      </c>
      <c r="L31" s="36"/>
      <c r="M31" s="36"/>
      <c r="N31" s="36">
        <v>6</v>
      </c>
      <c r="O31" s="36"/>
      <c r="P31" s="36">
        <f t="shared" si="0"/>
        <v>39</v>
      </c>
      <c r="Q31" s="36"/>
    </row>
    <row r="32" spans="1:17" ht="217.5" customHeight="1" x14ac:dyDescent="0.4">
      <c r="A32" s="36"/>
      <c r="B32" s="36"/>
      <c r="C32" s="36"/>
      <c r="D32" s="36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3:17" ht="90" customHeight="1" x14ac:dyDescent="0.45">
      <c r="C33" s="23"/>
      <c r="D33" s="23"/>
      <c r="E33" s="23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3:17" ht="90.75" customHeight="1" x14ac:dyDescent="0.45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3:17" ht="93.75" customHeight="1" x14ac:dyDescent="0.45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3:17" ht="93" customHeight="1" x14ac:dyDescent="0.45"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3:17" ht="102" customHeight="1" x14ac:dyDescent="0.4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3:17" ht="105" customHeight="1" x14ac:dyDescent="0.45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3:17" ht="105.75" customHeight="1" x14ac:dyDescent="0.45"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3:17" ht="93" customHeight="1" x14ac:dyDescent="0.45"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3:17" ht="128.25" customHeight="1" x14ac:dyDescent="0.45"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3:17" ht="80.25" customHeight="1" x14ac:dyDescent="0.45"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3:17" ht="62.25" customHeight="1" x14ac:dyDescent="0.4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3:17" ht="73.5" customHeight="1" x14ac:dyDescent="0.4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3:17" ht="99" customHeight="1" x14ac:dyDescent="0.45"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3:17" ht="96.75" customHeight="1" x14ac:dyDescent="0.45"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3:17" ht="90" customHeight="1" x14ac:dyDescent="0.45"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3:17" ht="126.75" customHeight="1" x14ac:dyDescent="0.45"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26.75" customHeight="1" x14ac:dyDescent="0.4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23" customHeight="1" x14ac:dyDescent="0.45"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5.5" customHeight="1" x14ac:dyDescent="0.45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9"/>
    </row>
    <row r="52" spans="1:17" ht="88.5" customHeight="1" x14ac:dyDescent="0.4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9"/>
    </row>
    <row r="53" spans="1:17" ht="60" customHeight="1" x14ac:dyDescent="0.45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9"/>
    </row>
    <row r="54" spans="1:17" ht="71.25" customHeight="1" x14ac:dyDescent="0.45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9"/>
    </row>
    <row r="55" spans="1:17" ht="80.25" customHeight="1" x14ac:dyDescent="0.45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9"/>
    </row>
    <row r="56" spans="1:17" ht="99" customHeight="1" x14ac:dyDescent="0.45">
      <c r="A56" s="30"/>
      <c r="B56" s="31"/>
      <c r="C56" s="31"/>
      <c r="D56" s="31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9"/>
    </row>
    <row r="57" spans="1:17" ht="90" customHeight="1" x14ac:dyDescent="0.45">
      <c r="A57" s="30"/>
      <c r="B57" s="31"/>
      <c r="C57" s="31"/>
      <c r="D57" s="31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9"/>
    </row>
    <row r="58" spans="1:17" ht="71.25" customHeight="1" x14ac:dyDescent="0.45">
      <c r="A58" s="30"/>
      <c r="B58" s="31"/>
      <c r="C58" s="31"/>
      <c r="D58" s="31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9"/>
    </row>
    <row r="59" spans="1:17" x14ac:dyDescent="0.45">
      <c r="A59" s="30"/>
      <c r="B59" s="31"/>
      <c r="C59" s="31"/>
      <c r="D59" s="31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31"/>
    </row>
    <row r="60" spans="1:17" x14ac:dyDescent="0.4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26"/>
      <c r="P60" s="31"/>
      <c r="Q60" s="31"/>
    </row>
    <row r="61" spans="1:17" x14ac:dyDescent="0.4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26"/>
      <c r="P61" s="31"/>
      <c r="Q61" s="31"/>
    </row>
    <row r="62" spans="1:17" x14ac:dyDescent="0.4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26"/>
      <c r="P62" s="31"/>
      <c r="Q62" s="31"/>
    </row>
    <row r="63" spans="1:17" x14ac:dyDescent="0.4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26"/>
      <c r="P63" s="31"/>
      <c r="Q63" s="31"/>
    </row>
    <row r="64" spans="1:17" x14ac:dyDescent="0.4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26"/>
      <c r="P64" s="31"/>
      <c r="Q64" s="31"/>
    </row>
    <row r="65" spans="1:17" x14ac:dyDescent="0.4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6"/>
      <c r="P65" s="37"/>
      <c r="Q65" s="37"/>
    </row>
    <row r="66" spans="1:17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6"/>
      <c r="P66" s="37"/>
      <c r="Q66" s="37"/>
    </row>
    <row r="67" spans="1:17" x14ac:dyDescent="0.4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6"/>
      <c r="P67" s="37"/>
      <c r="Q67" s="37"/>
    </row>
    <row r="68" spans="1:17" x14ac:dyDescent="0.4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6"/>
      <c r="P68" s="37"/>
      <c r="Q68" s="37"/>
    </row>
    <row r="69" spans="1:17" x14ac:dyDescent="0.4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6"/>
      <c r="P69" s="37"/>
      <c r="Q69" s="37"/>
    </row>
  </sheetData>
  <pageMargins left="0.19685039370078741" right="0.11811023622047245" top="0.11811023622047245" bottom="0" header="0" footer="0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 конкурса</vt:lpstr>
      <vt:lpstr>Член жюри1</vt:lpstr>
      <vt:lpstr>Член жюри2</vt:lpstr>
      <vt:lpstr>Член жюри3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perov</cp:lastModifiedBy>
  <cp:lastPrinted>2020-05-19T18:59:36Z</cp:lastPrinted>
  <dcterms:created xsi:type="dcterms:W3CDTF">2016-03-18T20:20:20Z</dcterms:created>
  <dcterms:modified xsi:type="dcterms:W3CDTF">2020-05-25T09:53:21Z</dcterms:modified>
</cp:coreProperties>
</file>